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mmun_DAF\Achats-marches\3 Marches\1 - Marchés en cours\2021\2021TRVCABINFO - Cablages SML\"/>
    </mc:Choice>
  </mc:AlternateContent>
  <xr:revisionPtr revIDLastSave="0" documentId="8_{A13802BE-BB66-4CFF-ABBE-342936FAD9BF}" xr6:coauthVersionLast="36" xr6:coauthVersionMax="36" xr10:uidLastSave="{00000000-0000-0000-0000-000000000000}"/>
  <bookViews>
    <workbookView xWindow="-105" yWindow="-105" windowWidth="23250" windowHeight="12690" xr2:uid="{00000000-000D-0000-FFFF-FFFF00000000}"/>
  </bookViews>
  <sheets>
    <sheet name="BPU" sheetId="1" r:id="rId1"/>
  </sheets>
  <definedNames>
    <definedName name="_xlnm.Print_Area" localSheetId="0">BPU!$A$1:$J$210</definedName>
  </definedNames>
  <calcPr calcId="191029" iterateDelta="1E-4"/>
</workbook>
</file>

<file path=xl/calcChain.xml><?xml version="1.0" encoding="utf-8"?>
<calcChain xmlns="http://schemas.openxmlformats.org/spreadsheetml/2006/main">
  <c r="H210" i="1" l="1"/>
  <c r="H207" i="1"/>
  <c r="H204" i="1"/>
  <c r="H203" i="1"/>
  <c r="H202" i="1"/>
  <c r="H195" i="1"/>
  <c r="H189" i="1"/>
  <c r="H183" i="1"/>
  <c r="H177" i="1"/>
  <c r="H171" i="1"/>
  <c r="H166" i="1"/>
  <c r="H160" i="1"/>
  <c r="H155" i="1"/>
  <c r="H149" i="1"/>
  <c r="H144" i="1"/>
  <c r="H138" i="1"/>
  <c r="H132" i="1"/>
  <c r="H126" i="1"/>
  <c r="H125" i="1"/>
  <c r="H124" i="1"/>
  <c r="H116" i="1"/>
  <c r="H108" i="1"/>
  <c r="H100" i="1"/>
  <c r="H93" i="1"/>
  <c r="H90" i="1"/>
  <c r="H87" i="1"/>
  <c r="H84" i="1"/>
  <c r="H81" i="1"/>
  <c r="H78" i="1"/>
  <c r="H75" i="1"/>
  <c r="H73" i="1"/>
  <c r="H70" i="1"/>
  <c r="H67" i="1"/>
  <c r="H64" i="1"/>
  <c r="H61" i="1"/>
  <c r="H58" i="1"/>
  <c r="H55" i="1"/>
  <c r="H52" i="1"/>
  <c r="H49" i="1"/>
  <c r="H46" i="1"/>
  <c r="H43" i="1"/>
  <c r="H40" i="1"/>
  <c r="H37" i="1"/>
  <c r="H30" i="1"/>
  <c r="H29" i="1"/>
  <c r="H23" i="1"/>
  <c r="H22" i="1"/>
  <c r="H21" i="1"/>
  <c r="H14" i="1"/>
  <c r="H13" i="1"/>
  <c r="H7" i="1"/>
  <c r="H6" i="1"/>
  <c r="H5" i="1"/>
</calcChain>
</file>

<file path=xl/sharedStrings.xml><?xml version="1.0" encoding="utf-8"?>
<sst xmlns="http://schemas.openxmlformats.org/spreadsheetml/2006/main" count="532" uniqueCount="155">
  <si>
    <t>ANNEXE 1 – Bordereau de prix</t>
  </si>
  <si>
    <t>Fiche de prix</t>
  </si>
  <si>
    <t>Descriptif solutions proposées</t>
  </si>
  <si>
    <t>Prix unitaire</t>
  </si>
  <si>
    <t>Remise</t>
  </si>
  <si>
    <t>Fourniture type</t>
  </si>
  <si>
    <t>Panneau de brassage 24 points RJ 45 catégorie 6A</t>
  </si>
  <si>
    <t>Fourniture  y compris  RJ45 + Montage en baie</t>
  </si>
  <si>
    <t>Fourniture et pose du panneau</t>
  </si>
  <si>
    <t>u</t>
  </si>
  <si>
    <t>Fourniture et pose d’1 connecteur RJ45</t>
  </si>
  <si>
    <t>Fourniture et pose d’1 passe câble horizontal 24 points</t>
  </si>
  <si>
    <t>Fourniture et pose entre</t>
  </si>
  <si>
    <t>et</t>
  </si>
  <si>
    <t>connecteurs</t>
  </si>
  <si>
    <t>%</t>
  </si>
  <si>
    <t>Prise murale RJ45 catégorie 6A</t>
  </si>
  <si>
    <t>Fourniture + Montage en goulotte</t>
  </si>
  <si>
    <t>Fourniture et pose prise RJ45</t>
  </si>
  <si>
    <t>Fourniture et pose plastron</t>
  </si>
  <si>
    <t>prises</t>
  </si>
  <si>
    <t>supérieur à 30</t>
  </si>
  <si>
    <t>Panneau de brassage 24 points  GG45 catégorie 7A</t>
  </si>
  <si>
    <t>Fourniture et pose panneau</t>
  </si>
  <si>
    <t>Fourniture et pose d’1 connecteur GG45</t>
  </si>
  <si>
    <t>Prise murale GG45 catégorie 7A</t>
  </si>
  <si>
    <t>Fourniture et pose prise GG45</t>
  </si>
  <si>
    <t>Panneau d'épanouissement  fibre optique (borniers SC-PC) 12 points</t>
  </si>
  <si>
    <t>Fourniture + raccord 12 brins</t>
  </si>
  <si>
    <t>Fourniture et pose panneau équipé</t>
  </si>
  <si>
    <t>Panneau d'épanouissement  fibre optique (borniers SC-PC) 24 points</t>
  </si>
  <si>
    <t>Fourniture + raccord 24 brins</t>
  </si>
  <si>
    <t>Panneau d'épanouissement  fibre optique (borniers SC-PC) 48 points</t>
  </si>
  <si>
    <t>Fourniture + raccord 48 brins</t>
  </si>
  <si>
    <t>Panneau d'épanouissement  fibre optique (borniers LC-PC) 24 points</t>
  </si>
  <si>
    <t>Panneau d'épanouissement  fibre optique (borniers LC-PC) 48 points</t>
  </si>
  <si>
    <t>Panneau d'épanouissement  fibre optique (borniers LC-PC) 96 points</t>
  </si>
  <si>
    <t>Fourniture + raccord 96 brins</t>
  </si>
  <si>
    <t>Panneau d'épanouissement  fibre optique (borniers SC-APC) 12 points</t>
  </si>
  <si>
    <t>Panneau d'épanouissement fibre optique (borniers SC-APC) 24 points</t>
  </si>
  <si>
    <t>Panneau d'épanouissement fibre optique (borniers SC-APC) 48 points</t>
  </si>
  <si>
    <t>Panneau d'épanouissement  fibre optique (borniers LC-APC) 24 points</t>
  </si>
  <si>
    <t>Panneau d'épanouissement fibre optique (borniers LC-APC) 48 points</t>
  </si>
  <si>
    <t>Panneau d'épanouissement fibre optique (borniers LC-APC) 96 points</t>
  </si>
  <si>
    <t>Boîtier de dérivation fibre Acome BRP ou équivalent</t>
  </si>
  <si>
    <t>Fourniture et pose de l'ensemble, sans soudures</t>
  </si>
  <si>
    <t>Une soudure de fibre dans un boitier Acome BRP ou équivalent</t>
  </si>
  <si>
    <t>Boitier de dérivation fibre Acome BRPc (préconnecté)  ou équivalent</t>
  </si>
  <si>
    <t>Fourniture et pose de l'ensemble, avec 10 soudures</t>
  </si>
  <si>
    <t xml:space="preserve">Baie de brassage 42 U 19  </t>
  </si>
  <si>
    <t>Fourniture + pose + mise à la terre</t>
  </si>
  <si>
    <t>Fourniture et pose armoire + accessoires</t>
  </si>
  <si>
    <t xml:space="preserve">Baie d'actifs 42 U 19  </t>
  </si>
  <si>
    <t>Fourniture + pose + mise à la terre +   branchement électrique</t>
  </si>
  <si>
    <t xml:space="preserve">Baie de brassage 47 U 19  </t>
  </si>
  <si>
    <t>Fourniture + pose+ mise à la terre</t>
  </si>
  <si>
    <t>Fourniture + pose+ mise à la terre + branchement électrique</t>
  </si>
  <si>
    <t>Boîtier pour prise murale 45x45</t>
  </si>
  <si>
    <t>Fourniture et pose boîter mural</t>
  </si>
  <si>
    <t>boîtiers</t>
  </si>
  <si>
    <t>Goulotte de distribution verticale dimension 13x40</t>
  </si>
  <si>
    <t>Goulotte PVC</t>
  </si>
  <si>
    <t>Fourniture et pose goulottes</t>
  </si>
  <si>
    <t>ml</t>
  </si>
  <si>
    <t>Goulotte un seul compartiment pour équipement 45x45</t>
  </si>
  <si>
    <t>Goulotte trois compartiments pour équipement 45x45</t>
  </si>
  <si>
    <t>Chemin de câblage métallique</t>
  </si>
  <si>
    <t>Fourniture, pose et mise à la terre</t>
  </si>
  <si>
    <t>Fourniture et pose CDC 50 mm</t>
  </si>
  <si>
    <t>Fourniture et pose CDC 100 mm</t>
  </si>
  <si>
    <t>Fourniture et pose CDC 200 mm</t>
  </si>
  <si>
    <t>Prix de revient au mètre  câble cuivre catégorie 6a classe E</t>
  </si>
  <si>
    <t>Fourniture et pose de câble catégorie 6a classe E</t>
  </si>
  <si>
    <t>supérieur à 1000</t>
  </si>
  <si>
    <t>Prix de revient au mètre  câble cuivre catégorie 7a classe F</t>
  </si>
  <si>
    <t>Fourniture et pose de câble catégorie 7a classe F</t>
  </si>
  <si>
    <t>Prix de revient au  mètre  fibre optique  (fibre 12 brins)</t>
  </si>
  <si>
    <t>Fourniture et pose de Fibre multimode OM4</t>
  </si>
  <si>
    <t>supérieur à 200</t>
  </si>
  <si>
    <t>Fourniture et pose de Fibre monomode OS2</t>
  </si>
  <si>
    <t>Prix de revient au  mètre  fibre optique  (fibre 24 brins)</t>
  </si>
  <si>
    <r>
      <rPr>
        <i/>
        <sz val="9"/>
        <color rgb="FF000000"/>
        <rFont val="Arial"/>
        <family val="2"/>
      </rPr>
      <t xml:space="preserve">Fourntiture et pose de </t>
    </r>
    <r>
      <rPr>
        <i/>
        <sz val="9"/>
        <color rgb="FF000000"/>
        <rFont val="Arial"/>
        <family val="2"/>
      </rPr>
      <t xml:space="preserve">Fibre multimode </t>
    </r>
    <r>
      <rPr>
        <i/>
        <sz val="9"/>
        <color rgb="FF000000"/>
        <rFont val="Arial"/>
        <family val="2"/>
      </rPr>
      <t>OM4</t>
    </r>
  </si>
  <si>
    <t>Prix de revient au mètre fibre optique  (fibre 48 brins)</t>
  </si>
  <si>
    <r>
      <rPr>
        <i/>
        <sz val="9"/>
        <color rgb="FF000000"/>
        <rFont val="Arial"/>
        <family val="2"/>
      </rPr>
      <t xml:space="preserve">Fourniture et pose de Fibre multimode </t>
    </r>
    <r>
      <rPr>
        <i/>
        <sz val="9"/>
        <color rgb="FF000000"/>
        <rFont val="Arial"/>
        <family val="2"/>
      </rPr>
      <t>OM4</t>
    </r>
  </si>
  <si>
    <t>Tests de liaison : comprenant tous les tests demandés au CCTP</t>
  </si>
  <si>
    <t>Test + dossier de test</t>
  </si>
  <si>
    <r>
      <rPr>
        <i/>
        <sz val="9"/>
        <color rgb="FF000000"/>
        <rFont val="Arial"/>
        <family val="2"/>
      </rPr>
      <t xml:space="preserve">Test d’1 liaison cuivre </t>
    </r>
    <r>
      <rPr>
        <b/>
        <i/>
        <sz val="9"/>
        <color rgb="FF000000"/>
        <rFont val="Arial"/>
        <family val="2"/>
      </rPr>
      <t>catégorie 6a</t>
    </r>
  </si>
  <si>
    <t>Pour entre</t>
  </si>
  <si>
    <t>supérieur à 48</t>
  </si>
  <si>
    <r>
      <rPr>
        <i/>
        <sz val="9"/>
        <color rgb="FF000000"/>
        <rFont val="Arial"/>
        <family val="2"/>
      </rPr>
      <t xml:space="preserve">Test d’1 liaison cuivre </t>
    </r>
    <r>
      <rPr>
        <b/>
        <i/>
        <sz val="9"/>
        <color rgb="FF000000"/>
        <rFont val="Arial"/>
        <family val="2"/>
      </rPr>
      <t>catégorie 7a</t>
    </r>
  </si>
  <si>
    <t>Test d’1 brin fibre optique multimode</t>
  </si>
  <si>
    <t>pour</t>
  </si>
  <si>
    <t>à</t>
  </si>
  <si>
    <t>brins</t>
  </si>
  <si>
    <t>Test d’1 brin fibre optique monomode</t>
  </si>
  <si>
    <t>Divers</t>
  </si>
  <si>
    <t>Traversée mur porteur (diamètre 60 mm)</t>
  </si>
  <si>
    <t>Traversée dalle (diamètre 60 mm)</t>
  </si>
  <si>
    <t>Traversée cloison légère</t>
  </si>
  <si>
    <t>Reprise fibre optique</t>
  </si>
  <si>
    <t>Démontage tiroir, soudage, fourniture des connecteurs, montage.</t>
  </si>
  <si>
    <t>Réfection d'un tiroir optique, fibre multimode 6 brins</t>
  </si>
  <si>
    <t>ensemble</t>
  </si>
  <si>
    <t>Services (prestations à la journée)</t>
  </si>
  <si>
    <t>Interventions sur câblages et prises</t>
  </si>
  <si>
    <t>jour</t>
  </si>
  <si>
    <t>Dépose de câbles, repérage et renumérotation de prises, …</t>
  </si>
  <si>
    <t>excel : 100-026</t>
  </si>
  <si>
    <t>excel : 100-181</t>
  </si>
  <si>
    <t>excel : 100-281</t>
  </si>
  <si>
    <t>Nexan CS : N521.663BK</t>
  </si>
  <si>
    <t>Nexan CS : N420.735</t>
  </si>
  <si>
    <t>Nexan CS : N423.520</t>
  </si>
  <si>
    <t>elendil : TIR12SCMULTI + SCOM4B2E12</t>
  </si>
  <si>
    <t>elendil : TIR24SCMULTI + SCOM4B2E12</t>
  </si>
  <si>
    <t>elendil : TIR12SCMULTI + SCOM4B2E12 + ELK724FO</t>
  </si>
  <si>
    <t>elendil : TIR24LCMULTI + LCOM4B2E12</t>
  </si>
  <si>
    <t>elendil : TIR48LCMULTI + LCOM4B2E12 + ELK724FO</t>
  </si>
  <si>
    <t>exel : 208-100 + 208-110</t>
  </si>
  <si>
    <t>elendil : TIR48SCAMONO + SCA09B2E12 + ELK724FO</t>
  </si>
  <si>
    <t>elendil : TIR12SCAMONO + SCA09B2E12</t>
  </si>
  <si>
    <t>elendil : TIR24SCAMONO + SCA09B2E12</t>
  </si>
  <si>
    <t>elendil : TIR24LCAMONO + LCA09B2E12</t>
  </si>
  <si>
    <t>elendil : TIR48LCAMONO + LCA09B2E12 + ELK724FO</t>
  </si>
  <si>
    <t>Acom IB1331</t>
  </si>
  <si>
    <t>Acom IB1333</t>
  </si>
  <si>
    <t>Excel CR8842N</t>
  </si>
  <si>
    <t>Excel CR8847N</t>
  </si>
  <si>
    <t>Excel ER8842N + Rampe 9PCVOYCORD</t>
  </si>
  <si>
    <t>Excel ER8847N + Rampe 9PCVOYCORD</t>
  </si>
  <si>
    <t>Legrand 078802 + 080251 + 080281</t>
  </si>
  <si>
    <t>Legrand 030020</t>
  </si>
  <si>
    <t>Iboco B04511</t>
  </si>
  <si>
    <t>Iboco B04517</t>
  </si>
  <si>
    <t>Tolmega 547530 ou 900531 ou 900533 + 651310 + 552136 + 01017400</t>
  </si>
  <si>
    <t>Excel EX100-191</t>
  </si>
  <si>
    <t>Excel  EX100-910</t>
  </si>
  <si>
    <t>Draka 60060275</t>
  </si>
  <si>
    <t>Draka 60060781</t>
  </si>
  <si>
    <t>Draka 60073153</t>
  </si>
  <si>
    <t>Draka 60073061</t>
  </si>
  <si>
    <t>Draka 60060279</t>
  </si>
  <si>
    <t xml:space="preserve">Draka  </t>
  </si>
  <si>
    <t>elendil D20--251 et D20--251</t>
  </si>
  <si>
    <t xml:space="preserve">elendil D20--251 et D20--251 </t>
  </si>
  <si>
    <t>lo = 113,6</t>
  </si>
  <si>
    <t>index BT47 électricité AVRIL 2022 - connu le 17/06/2022</t>
  </si>
  <si>
    <t>index BT47 électricité MARS 2021 - connu le 18/06/2021</t>
  </si>
  <si>
    <t>ln = 119,10</t>
  </si>
  <si>
    <t>Cn = 15 + 85 (119,1/113,6)</t>
  </si>
  <si>
    <t>Cn = 15 + 85*1,048</t>
  </si>
  <si>
    <t>Cn = 15 + 89,08</t>
  </si>
  <si>
    <t>Cn = 104,08</t>
  </si>
  <si>
    <t>Prix unitaire révisé 2022</t>
  </si>
  <si>
    <t>indice de révision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</si>
</sst>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C];[Red]&quot;-&quot;#,##0.00&quot; &quot;[$€-40C]"/>
    <numFmt numFmtId="165" formatCode="#,##0.00_ ;[Red]\-#,##0.00\ "/>
  </numFmts>
  <fonts count="12" x14ac:knownFonts="1">
    <font>
      <sz val="11"/>
      <color rgb="FF000000"/>
      <name val="Liberation Sans"/>
      <family val="2"/>
    </font>
    <font>
      <b/>
      <i/>
      <sz val="16"/>
      <color rgb="FF000000"/>
      <name val="Liberation Sans"/>
      <family val="2"/>
    </font>
    <font>
      <b/>
      <i/>
      <u/>
      <sz val="11"/>
      <color rgb="FF000000"/>
      <name val="Liberation Sans"/>
      <family val="2"/>
    </font>
    <font>
      <b/>
      <sz val="2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9"/>
      <color theme="1"/>
      <name val="Arial"/>
      <family val="2"/>
    </font>
    <font>
      <sz val="8"/>
      <name val="Liberatio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EEEEEE"/>
        <bgColor rgb="FFEEEEEE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justify"/>
    </xf>
    <xf numFmtId="0" fontId="4" fillId="0" borderId="3" xfId="0" applyFont="1" applyFill="1" applyBorder="1" applyAlignment="1">
      <alignment horizontal="justify"/>
    </xf>
    <xf numFmtId="0" fontId="5" fillId="3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left" indent="2"/>
    </xf>
    <xf numFmtId="0" fontId="7" fillId="3" borderId="3" xfId="0" applyFont="1" applyFill="1" applyBorder="1" applyAlignment="1">
      <alignment horizontal="left" indent="1"/>
    </xf>
    <xf numFmtId="0" fontId="7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0" xfId="0" applyFont="1" applyFill="1"/>
    <xf numFmtId="0" fontId="7" fillId="3" borderId="8" xfId="0" applyFont="1" applyFill="1" applyBorder="1"/>
    <xf numFmtId="0" fontId="6" fillId="0" borderId="3" xfId="0" applyFont="1" applyBorder="1" applyAlignment="1">
      <alignment horizontal="left"/>
    </xf>
    <xf numFmtId="0" fontId="7" fillId="0" borderId="5" xfId="0" applyFont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/>
    <xf numFmtId="0" fontId="7" fillId="3" borderId="7" xfId="0" applyFont="1" applyFill="1" applyBorder="1" applyAlignment="1">
      <alignment horizontal="left" indent="1"/>
    </xf>
    <xf numFmtId="0" fontId="7" fillId="3" borderId="9" xfId="0" applyFont="1" applyFill="1" applyBorder="1"/>
    <xf numFmtId="0" fontId="7" fillId="0" borderId="0" xfId="0" applyFont="1"/>
    <xf numFmtId="0" fontId="6" fillId="0" borderId="2" xfId="0" applyFont="1" applyBorder="1"/>
    <xf numFmtId="0" fontId="6" fillId="0" borderId="7" xfId="0" applyFont="1" applyBorder="1"/>
    <xf numFmtId="0" fontId="6" fillId="0" borderId="3" xfId="0" applyFont="1" applyBorder="1" applyAlignment="1">
      <alignment horizontal="center"/>
    </xf>
    <xf numFmtId="0" fontId="7" fillId="0" borderId="8" xfId="0" applyFont="1" applyBorder="1"/>
    <xf numFmtId="0" fontId="7" fillId="0" borderId="3" xfId="0" applyFont="1" applyBorder="1" applyAlignment="1">
      <alignment horizontal="left" indent="1"/>
    </xf>
    <xf numFmtId="0" fontId="7" fillId="0" borderId="2" xfId="0" applyFont="1" applyBorder="1" applyAlignment="1">
      <alignment horizontal="center"/>
    </xf>
    <xf numFmtId="0" fontId="7" fillId="3" borderId="4" xfId="0" applyFont="1" applyFill="1" applyBorder="1" applyAlignment="1">
      <alignment horizontal="left" indent="1"/>
    </xf>
    <xf numFmtId="0" fontId="7" fillId="3" borderId="5" xfId="0" applyFont="1" applyFill="1" applyBorder="1"/>
    <xf numFmtId="0" fontId="7" fillId="3" borderId="6" xfId="0" applyFont="1" applyFill="1" applyBorder="1"/>
    <xf numFmtId="0" fontId="6" fillId="0" borderId="4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4" xfId="0" applyFont="1" applyBorder="1" applyAlignment="1">
      <alignment horizontal="left" indent="1"/>
    </xf>
    <xf numFmtId="0" fontId="7" fillId="0" borderId="7" xfId="0" applyFont="1" applyBorder="1" applyAlignment="1">
      <alignment horizontal="center"/>
    </xf>
    <xf numFmtId="0" fontId="6" fillId="0" borderId="2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/>
    </xf>
    <xf numFmtId="0" fontId="7" fillId="0" borderId="2" xfId="0" applyFont="1" applyBorder="1" applyAlignment="1">
      <alignment horizontal="justify"/>
    </xf>
    <xf numFmtId="0" fontId="7" fillId="0" borderId="7" xfId="0" applyFont="1" applyFill="1" applyBorder="1" applyAlignment="1">
      <alignment horizontal="left" indent="2"/>
    </xf>
    <xf numFmtId="0" fontId="7" fillId="0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7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10" fontId="0" fillId="0" borderId="0" xfId="0" applyNumberFormat="1"/>
    <xf numFmtId="165" fontId="5" fillId="3" borderId="1" xfId="0" applyNumberFormat="1" applyFont="1" applyFill="1" applyBorder="1" applyAlignment="1">
      <alignment horizontal="center" wrapText="1"/>
    </xf>
    <xf numFmtId="165" fontId="6" fillId="0" borderId="5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3" borderId="3" xfId="0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3" borderId="5" xfId="0" applyNumberFormat="1" applyFont="1" applyFill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inden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44824</xdr:colOff>
      <xdr:row>6</xdr:row>
      <xdr:rowOff>44824</xdr:rowOff>
    </xdr:from>
    <xdr:to>
      <xdr:col>20</xdr:col>
      <xdr:colOff>132230</xdr:colOff>
      <xdr:row>19</xdr:row>
      <xdr:rowOff>168089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0148" y="1479177"/>
          <a:ext cx="7853082" cy="2454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0"/>
  <sheetViews>
    <sheetView tabSelected="1" topLeftCell="C1" zoomScale="85" zoomScaleNormal="85" workbookViewId="0">
      <selection activeCell="S32" sqref="S32"/>
    </sheetView>
  </sheetViews>
  <sheetFormatPr baseColWidth="10" defaultColWidth="11.25" defaultRowHeight="14.25" x14ac:dyDescent="0.2"/>
  <cols>
    <col min="1" max="1" width="26.375" customWidth="1"/>
    <col min="2" max="2" width="5.125" customWidth="1"/>
    <col min="3" max="3" width="2.75" customWidth="1"/>
    <col min="4" max="4" width="4.75" customWidth="1"/>
    <col min="5" max="5" width="9.75" style="1" customWidth="1"/>
    <col min="6" max="6" width="8.875" customWidth="1"/>
    <col min="7" max="7" width="12.75" style="1" customWidth="1"/>
    <col min="8" max="8" width="12.75" style="70" customWidth="1"/>
    <col min="9" max="9" width="8.375" customWidth="1"/>
    <col min="10" max="10" width="50.25" customWidth="1"/>
    <col min="11" max="11" width="11.25" customWidth="1"/>
  </cols>
  <sheetData>
    <row r="1" spans="1:11" ht="26.25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1" x14ac:dyDescent="0.2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2" t="s">
        <v>2</v>
      </c>
      <c r="K2" t="s">
        <v>154</v>
      </c>
    </row>
    <row r="3" spans="1:11" ht="30" x14ac:dyDescent="0.25">
      <c r="A3" s="3"/>
      <c r="F3" s="1"/>
      <c r="G3" s="4" t="s">
        <v>3</v>
      </c>
      <c r="H3" s="59" t="s">
        <v>153</v>
      </c>
      <c r="I3" s="4" t="s">
        <v>4</v>
      </c>
      <c r="J3" s="4" t="s">
        <v>5</v>
      </c>
      <c r="K3" s="58">
        <v>1.0407999999999999</v>
      </c>
    </row>
    <row r="4" spans="1:11" x14ac:dyDescent="0.2">
      <c r="A4" s="5" t="s">
        <v>6</v>
      </c>
      <c r="B4" s="6"/>
      <c r="C4" s="6"/>
      <c r="D4" s="6"/>
      <c r="E4" s="6"/>
      <c r="F4" s="6"/>
      <c r="G4" s="7"/>
      <c r="H4" s="60"/>
      <c r="I4" s="8"/>
      <c r="J4" s="9" t="s">
        <v>7</v>
      </c>
    </row>
    <row r="5" spans="1:11" x14ac:dyDescent="0.2">
      <c r="A5" s="80" t="s">
        <v>8</v>
      </c>
      <c r="B5" s="80"/>
      <c r="C5" s="80"/>
      <c r="D5" s="80"/>
      <c r="E5" s="80"/>
      <c r="F5" s="49" t="s">
        <v>9</v>
      </c>
      <c r="G5" s="48">
        <v>45</v>
      </c>
      <c r="H5" s="61">
        <f>+G5*$K$3</f>
        <v>46.835999999999999</v>
      </c>
      <c r="I5" s="11"/>
      <c r="J5" s="52" t="s">
        <v>107</v>
      </c>
    </row>
    <row r="6" spans="1:11" x14ac:dyDescent="0.2">
      <c r="A6" s="80" t="s">
        <v>10</v>
      </c>
      <c r="B6" s="80"/>
      <c r="C6" s="80"/>
      <c r="D6" s="80"/>
      <c r="E6" s="80"/>
      <c r="F6" s="49" t="s">
        <v>9</v>
      </c>
      <c r="G6" s="48">
        <v>35</v>
      </c>
      <c r="H6" s="61">
        <f>+G6*$K$3</f>
        <v>36.427999999999997</v>
      </c>
      <c r="I6" s="11"/>
      <c r="J6" s="52" t="s">
        <v>108</v>
      </c>
    </row>
    <row r="7" spans="1:11" x14ac:dyDescent="0.2">
      <c r="A7" s="80" t="s">
        <v>11</v>
      </c>
      <c r="B7" s="80"/>
      <c r="C7" s="80"/>
      <c r="D7" s="80"/>
      <c r="E7" s="80"/>
      <c r="F7" s="49" t="s">
        <v>9</v>
      </c>
      <c r="G7" s="48">
        <v>22</v>
      </c>
      <c r="H7" s="61">
        <f>+G7*$K$3</f>
        <v>22.897599999999997</v>
      </c>
      <c r="I7" s="11"/>
      <c r="J7" s="52" t="s">
        <v>143</v>
      </c>
    </row>
    <row r="8" spans="1:11" x14ac:dyDescent="0.2">
      <c r="A8" s="12" t="s">
        <v>12</v>
      </c>
      <c r="B8" s="6">
        <v>1</v>
      </c>
      <c r="C8" s="6" t="s">
        <v>13</v>
      </c>
      <c r="D8" s="6">
        <v>8</v>
      </c>
      <c r="E8" s="8" t="s">
        <v>14</v>
      </c>
      <c r="F8" s="49" t="s">
        <v>15</v>
      </c>
      <c r="G8" s="11"/>
      <c r="H8" s="62"/>
      <c r="I8" s="48">
        <v>5</v>
      </c>
      <c r="J8" s="75"/>
    </row>
    <row r="9" spans="1:11" x14ac:dyDescent="0.2">
      <c r="A9" s="12" t="s">
        <v>12</v>
      </c>
      <c r="B9" s="6">
        <v>9</v>
      </c>
      <c r="C9" s="6" t="s">
        <v>13</v>
      </c>
      <c r="D9" s="6">
        <v>16</v>
      </c>
      <c r="E9" s="8" t="s">
        <v>14</v>
      </c>
      <c r="F9" s="10" t="s">
        <v>15</v>
      </c>
      <c r="G9" s="11"/>
      <c r="H9" s="62"/>
      <c r="I9" s="48">
        <v>10</v>
      </c>
      <c r="J9" s="76"/>
    </row>
    <row r="10" spans="1:11" x14ac:dyDescent="0.2">
      <c r="A10" s="12" t="s">
        <v>12</v>
      </c>
      <c r="B10" s="6">
        <v>17</v>
      </c>
      <c r="C10" s="6" t="s">
        <v>13</v>
      </c>
      <c r="D10" s="6">
        <v>24</v>
      </c>
      <c r="E10" s="8" t="s">
        <v>14</v>
      </c>
      <c r="F10" s="10" t="s">
        <v>15</v>
      </c>
      <c r="G10" s="11"/>
      <c r="H10" s="62"/>
      <c r="I10" s="48">
        <v>15</v>
      </c>
      <c r="J10" s="77"/>
    </row>
    <row r="11" spans="1:11" x14ac:dyDescent="0.2">
      <c r="A11" s="13"/>
      <c r="B11" s="14"/>
      <c r="C11" s="14"/>
      <c r="D11" s="14"/>
      <c r="E11" s="15"/>
      <c r="F11" s="16"/>
      <c r="G11" s="55"/>
      <c r="H11" s="63"/>
      <c r="I11" s="17"/>
      <c r="J11" s="18"/>
    </row>
    <row r="12" spans="1:11" x14ac:dyDescent="0.2">
      <c r="A12" s="19" t="s">
        <v>16</v>
      </c>
      <c r="B12" s="6"/>
      <c r="C12" s="6"/>
      <c r="D12" s="6"/>
      <c r="E12" s="6"/>
      <c r="F12" s="20"/>
      <c r="G12" s="21"/>
      <c r="H12" s="64"/>
      <c r="I12" s="22"/>
      <c r="J12" s="9" t="s">
        <v>17</v>
      </c>
    </row>
    <row r="13" spans="1:11" x14ac:dyDescent="0.2">
      <c r="A13" s="74" t="s">
        <v>18</v>
      </c>
      <c r="B13" s="74"/>
      <c r="C13" s="74"/>
      <c r="D13" s="74"/>
      <c r="E13" s="8"/>
      <c r="F13" s="49" t="s">
        <v>9</v>
      </c>
      <c r="G13" s="48">
        <v>18</v>
      </c>
      <c r="H13" s="61">
        <f>+G13*$K$3</f>
        <v>18.734400000000001</v>
      </c>
      <c r="I13" s="11"/>
      <c r="J13" s="52" t="s">
        <v>108</v>
      </c>
    </row>
    <row r="14" spans="1:11" x14ac:dyDescent="0.2">
      <c r="A14" s="74" t="s">
        <v>19</v>
      </c>
      <c r="B14" s="74"/>
      <c r="C14" s="74"/>
      <c r="D14" s="74"/>
      <c r="E14" s="8"/>
      <c r="F14" s="49" t="s">
        <v>9</v>
      </c>
      <c r="G14" s="48">
        <v>3</v>
      </c>
      <c r="H14" s="61">
        <f>+G14*$K$3</f>
        <v>3.1223999999999998</v>
      </c>
      <c r="I14" s="11"/>
      <c r="J14" s="52" t="s">
        <v>109</v>
      </c>
    </row>
    <row r="15" spans="1:11" x14ac:dyDescent="0.2">
      <c r="A15" s="12" t="s">
        <v>12</v>
      </c>
      <c r="B15" s="6">
        <v>1</v>
      </c>
      <c r="C15" s="6" t="s">
        <v>13</v>
      </c>
      <c r="D15" s="6">
        <v>10</v>
      </c>
      <c r="E15" s="8" t="s">
        <v>20</v>
      </c>
      <c r="F15" s="10" t="s">
        <v>15</v>
      </c>
      <c r="G15" s="11"/>
      <c r="H15" s="62"/>
      <c r="I15" s="48">
        <v>5</v>
      </c>
      <c r="J15" s="75"/>
    </row>
    <row r="16" spans="1:11" x14ac:dyDescent="0.2">
      <c r="A16" s="12" t="s">
        <v>12</v>
      </c>
      <c r="B16" s="6">
        <v>11</v>
      </c>
      <c r="C16" s="6" t="s">
        <v>13</v>
      </c>
      <c r="D16" s="6">
        <v>20</v>
      </c>
      <c r="E16" s="8" t="s">
        <v>20</v>
      </c>
      <c r="F16" s="10" t="s">
        <v>15</v>
      </c>
      <c r="G16" s="11"/>
      <c r="H16" s="62"/>
      <c r="I16" s="48">
        <v>10</v>
      </c>
      <c r="J16" s="76"/>
    </row>
    <row r="17" spans="1:13" x14ac:dyDescent="0.2">
      <c r="A17" s="12" t="s">
        <v>12</v>
      </c>
      <c r="B17" s="6">
        <v>21</v>
      </c>
      <c r="C17" s="6" t="s">
        <v>13</v>
      </c>
      <c r="D17" s="6">
        <v>30</v>
      </c>
      <c r="E17" s="8" t="s">
        <v>20</v>
      </c>
      <c r="F17" s="10" t="s">
        <v>15</v>
      </c>
      <c r="G17" s="11"/>
      <c r="H17" s="62"/>
      <c r="I17" s="48">
        <v>12</v>
      </c>
      <c r="J17" s="76"/>
    </row>
    <row r="18" spans="1:13" x14ac:dyDescent="0.2">
      <c r="A18" s="12" t="s">
        <v>12</v>
      </c>
      <c r="B18" s="72" t="s">
        <v>21</v>
      </c>
      <c r="C18" s="72"/>
      <c r="D18" s="72"/>
      <c r="E18" s="8" t="s">
        <v>20</v>
      </c>
      <c r="F18" s="10" t="s">
        <v>15</v>
      </c>
      <c r="G18" s="11"/>
      <c r="H18" s="62"/>
      <c r="I18" s="48">
        <v>15</v>
      </c>
      <c r="J18" s="77"/>
    </row>
    <row r="19" spans="1:13" x14ac:dyDescent="0.2">
      <c r="A19" s="13"/>
      <c r="B19" s="14"/>
      <c r="C19" s="14"/>
      <c r="D19" s="14"/>
      <c r="E19" s="15"/>
      <c r="F19" s="16"/>
      <c r="G19" s="55"/>
      <c r="H19" s="63"/>
      <c r="I19" s="17"/>
      <c r="J19" s="18"/>
    </row>
    <row r="20" spans="1:13" x14ac:dyDescent="0.2">
      <c r="A20" s="19" t="s">
        <v>22</v>
      </c>
      <c r="B20" s="6"/>
      <c r="C20" s="6"/>
      <c r="D20" s="6"/>
      <c r="E20" s="23"/>
      <c r="F20" s="24"/>
      <c r="G20" s="10"/>
      <c r="H20" s="65"/>
      <c r="I20" s="24"/>
      <c r="J20" s="9" t="s">
        <v>7</v>
      </c>
    </row>
    <row r="21" spans="1:13" x14ac:dyDescent="0.2">
      <c r="A21" s="74" t="s">
        <v>23</v>
      </c>
      <c r="B21" s="74"/>
      <c r="C21" s="74"/>
      <c r="D21" s="74"/>
      <c r="E21" s="8"/>
      <c r="F21" s="49" t="s">
        <v>9</v>
      </c>
      <c r="G21" s="48">
        <v>60</v>
      </c>
      <c r="H21" s="61">
        <f>+G21*$K$3</f>
        <v>62.447999999999993</v>
      </c>
      <c r="I21" s="11"/>
      <c r="J21" s="53" t="s">
        <v>110</v>
      </c>
    </row>
    <row r="22" spans="1:13" x14ac:dyDescent="0.2">
      <c r="A22" s="74" t="s">
        <v>24</v>
      </c>
      <c r="B22" s="74"/>
      <c r="C22" s="74"/>
      <c r="D22" s="74"/>
      <c r="E22" s="8"/>
      <c r="F22" s="49" t="s">
        <v>9</v>
      </c>
      <c r="G22" s="48">
        <v>33</v>
      </c>
      <c r="H22" s="61">
        <f>+G22*$K$3</f>
        <v>34.346399999999996</v>
      </c>
      <c r="I22" s="11"/>
      <c r="J22" s="54" t="s">
        <v>111</v>
      </c>
    </row>
    <row r="23" spans="1:13" x14ac:dyDescent="0.2">
      <c r="A23" s="74" t="s">
        <v>11</v>
      </c>
      <c r="B23" s="74"/>
      <c r="C23" s="74"/>
      <c r="D23" s="74"/>
      <c r="E23" s="8"/>
      <c r="F23" s="49" t="s">
        <v>9</v>
      </c>
      <c r="G23" s="48">
        <v>22</v>
      </c>
      <c r="H23" s="61">
        <f>+G23*$K$3</f>
        <v>22.897599999999997</v>
      </c>
      <c r="I23" s="11"/>
      <c r="J23" s="52" t="s">
        <v>144</v>
      </c>
      <c r="L23" t="s">
        <v>145</v>
      </c>
    </row>
    <row r="24" spans="1:13" x14ac:dyDescent="0.2">
      <c r="A24" s="12" t="s">
        <v>12</v>
      </c>
      <c r="B24" s="6">
        <v>1</v>
      </c>
      <c r="C24" s="6" t="s">
        <v>13</v>
      </c>
      <c r="D24" s="6">
        <v>8</v>
      </c>
      <c r="E24" s="8" t="s">
        <v>14</v>
      </c>
      <c r="F24" s="10" t="s">
        <v>15</v>
      </c>
      <c r="G24" s="11"/>
      <c r="H24" s="62"/>
      <c r="I24" s="48">
        <v>5</v>
      </c>
      <c r="J24" s="75"/>
      <c r="L24" t="s">
        <v>148</v>
      </c>
    </row>
    <row r="25" spans="1:13" x14ac:dyDescent="0.2">
      <c r="A25" s="12" t="s">
        <v>12</v>
      </c>
      <c r="B25" s="6">
        <v>9</v>
      </c>
      <c r="C25" s="6" t="s">
        <v>13</v>
      </c>
      <c r="D25" s="6">
        <v>16</v>
      </c>
      <c r="E25" s="8" t="s">
        <v>14</v>
      </c>
      <c r="F25" s="10" t="s">
        <v>15</v>
      </c>
      <c r="G25" s="11"/>
      <c r="H25" s="62"/>
      <c r="I25" s="48">
        <v>10</v>
      </c>
      <c r="J25" s="76"/>
    </row>
    <row r="26" spans="1:13" x14ac:dyDescent="0.2">
      <c r="A26" s="12" t="s">
        <v>12</v>
      </c>
      <c r="B26" s="6">
        <v>17</v>
      </c>
      <c r="C26" s="6" t="s">
        <v>13</v>
      </c>
      <c r="D26" s="6">
        <v>24</v>
      </c>
      <c r="E26" s="8" t="s">
        <v>14</v>
      </c>
      <c r="F26" s="10" t="s">
        <v>15</v>
      </c>
      <c r="G26" s="11"/>
      <c r="H26" s="62"/>
      <c r="I26" s="48">
        <v>15</v>
      </c>
      <c r="J26" s="77"/>
    </row>
    <row r="27" spans="1:13" x14ac:dyDescent="0.2">
      <c r="A27" s="25"/>
      <c r="B27" s="14"/>
      <c r="C27" s="14"/>
      <c r="D27" s="14"/>
      <c r="E27" s="15"/>
      <c r="F27" s="16"/>
      <c r="G27" s="15"/>
      <c r="H27" s="66"/>
      <c r="I27" s="16"/>
      <c r="J27" s="26"/>
    </row>
    <row r="28" spans="1:13" x14ac:dyDescent="0.2">
      <c r="A28" s="19" t="s">
        <v>25</v>
      </c>
      <c r="B28" s="6"/>
      <c r="C28" s="6"/>
      <c r="D28" s="6"/>
      <c r="E28" s="23"/>
      <c r="F28" s="27"/>
      <c r="G28" s="56"/>
      <c r="H28" s="67"/>
      <c r="I28" s="27"/>
      <c r="J28" s="28" t="s">
        <v>17</v>
      </c>
      <c r="L28" t="s">
        <v>149</v>
      </c>
    </row>
    <row r="29" spans="1:13" x14ac:dyDescent="0.2">
      <c r="A29" s="74" t="s">
        <v>26</v>
      </c>
      <c r="B29" s="74"/>
      <c r="C29" s="74"/>
      <c r="D29" s="74"/>
      <c r="E29" s="8"/>
      <c r="F29" s="49" t="s">
        <v>9</v>
      </c>
      <c r="G29" s="48">
        <v>33</v>
      </c>
      <c r="H29" s="61">
        <f>+G29*$K$3</f>
        <v>34.346399999999996</v>
      </c>
      <c r="I29" s="11"/>
      <c r="J29" s="53" t="s">
        <v>111</v>
      </c>
      <c r="L29" t="s">
        <v>150</v>
      </c>
      <c r="M29" t="s">
        <v>147</v>
      </c>
    </row>
    <row r="30" spans="1:13" x14ac:dyDescent="0.2">
      <c r="A30" s="74" t="s">
        <v>19</v>
      </c>
      <c r="B30" s="74"/>
      <c r="C30" s="74"/>
      <c r="D30" s="74"/>
      <c r="E30" s="8"/>
      <c r="F30" s="49" t="s">
        <v>9</v>
      </c>
      <c r="G30" s="48">
        <v>4</v>
      </c>
      <c r="H30" s="61">
        <f>+G30*$K$3</f>
        <v>4.1631999999999998</v>
      </c>
      <c r="I30" s="11"/>
      <c r="J30" s="54" t="s">
        <v>112</v>
      </c>
      <c r="L30" t="s">
        <v>151</v>
      </c>
      <c r="M30" t="s">
        <v>146</v>
      </c>
    </row>
    <row r="31" spans="1:13" x14ac:dyDescent="0.2">
      <c r="A31" s="12" t="s">
        <v>12</v>
      </c>
      <c r="B31" s="6">
        <v>1</v>
      </c>
      <c r="C31" s="6" t="s">
        <v>13</v>
      </c>
      <c r="D31" s="6">
        <v>10</v>
      </c>
      <c r="E31" s="8" t="s">
        <v>20</v>
      </c>
      <c r="F31" s="10" t="s">
        <v>15</v>
      </c>
      <c r="G31" s="11"/>
      <c r="H31" s="62"/>
      <c r="I31" s="48">
        <v>5</v>
      </c>
      <c r="J31" s="75"/>
      <c r="L31" t="s">
        <v>152</v>
      </c>
    </row>
    <row r="32" spans="1:13" x14ac:dyDescent="0.2">
      <c r="A32" s="12" t="s">
        <v>12</v>
      </c>
      <c r="B32" s="6">
        <v>11</v>
      </c>
      <c r="C32" s="6" t="s">
        <v>13</v>
      </c>
      <c r="D32" s="6">
        <v>20</v>
      </c>
      <c r="E32" s="8" t="s">
        <v>20</v>
      </c>
      <c r="F32" s="10" t="s">
        <v>15</v>
      </c>
      <c r="G32" s="11"/>
      <c r="H32" s="62"/>
      <c r="I32" s="48">
        <v>10</v>
      </c>
      <c r="J32" s="76"/>
    </row>
    <row r="33" spans="1:10" x14ac:dyDescent="0.2">
      <c r="A33" s="12" t="s">
        <v>12</v>
      </c>
      <c r="B33" s="6">
        <v>21</v>
      </c>
      <c r="C33" s="6" t="s">
        <v>13</v>
      </c>
      <c r="D33" s="6">
        <v>30</v>
      </c>
      <c r="E33" s="8" t="s">
        <v>20</v>
      </c>
      <c r="F33" s="10" t="s">
        <v>15</v>
      </c>
      <c r="G33" s="11"/>
      <c r="H33" s="62"/>
      <c r="I33" s="48">
        <v>12</v>
      </c>
      <c r="J33" s="76"/>
    </row>
    <row r="34" spans="1:10" x14ac:dyDescent="0.2">
      <c r="A34" s="12" t="s">
        <v>12</v>
      </c>
      <c r="B34" s="72" t="s">
        <v>21</v>
      </c>
      <c r="C34" s="72"/>
      <c r="D34" s="72"/>
      <c r="E34" s="8" t="s">
        <v>20</v>
      </c>
      <c r="F34" s="10" t="s">
        <v>15</v>
      </c>
      <c r="G34" s="11"/>
      <c r="H34" s="62"/>
      <c r="I34" s="48">
        <v>15</v>
      </c>
      <c r="J34" s="77"/>
    </row>
    <row r="35" spans="1:10" x14ac:dyDescent="0.2">
      <c r="A35" s="25"/>
      <c r="B35" s="14"/>
      <c r="C35" s="14"/>
      <c r="D35" s="14"/>
      <c r="E35" s="15"/>
      <c r="F35" s="16"/>
      <c r="G35" s="15"/>
      <c r="H35" s="66"/>
      <c r="I35" s="16"/>
      <c r="J35" s="26"/>
    </row>
    <row r="36" spans="1:10" x14ac:dyDescent="0.2">
      <c r="A36" s="29" t="s">
        <v>27</v>
      </c>
      <c r="B36" s="30"/>
      <c r="C36" s="23"/>
      <c r="D36" s="23"/>
      <c r="E36" s="50"/>
      <c r="F36" s="27"/>
      <c r="G36" s="56"/>
      <c r="H36" s="67"/>
      <c r="I36" s="31"/>
      <c r="J36" s="28" t="s">
        <v>28</v>
      </c>
    </row>
    <row r="37" spans="1:10" x14ac:dyDescent="0.2">
      <c r="A37" s="32" t="s">
        <v>29</v>
      </c>
      <c r="B37" s="6"/>
      <c r="C37" s="6"/>
      <c r="D37" s="6"/>
      <c r="E37" s="23"/>
      <c r="F37" s="10" t="s">
        <v>9</v>
      </c>
      <c r="G37" s="48">
        <v>280</v>
      </c>
      <c r="H37" s="61">
        <f>+G37*$K$3</f>
        <v>291.42399999999998</v>
      </c>
      <c r="I37" s="11"/>
      <c r="J37" s="52" t="s">
        <v>113</v>
      </c>
    </row>
    <row r="38" spans="1:10" x14ac:dyDescent="0.2">
      <c r="A38" s="25"/>
      <c r="B38" s="14"/>
      <c r="C38" s="14"/>
      <c r="D38" s="14"/>
      <c r="E38" s="15"/>
      <c r="F38" s="16"/>
      <c r="G38" s="15"/>
      <c r="H38" s="66"/>
      <c r="I38" s="16"/>
      <c r="J38" s="26"/>
    </row>
    <row r="39" spans="1:10" x14ac:dyDescent="0.2">
      <c r="A39" s="29" t="s">
        <v>30</v>
      </c>
      <c r="B39" s="30"/>
      <c r="C39" s="23"/>
      <c r="D39" s="23"/>
      <c r="E39" s="50"/>
      <c r="F39" s="27"/>
      <c r="G39" s="56"/>
      <c r="H39" s="67"/>
      <c r="I39" s="31"/>
      <c r="J39" s="28" t="s">
        <v>31</v>
      </c>
    </row>
    <row r="40" spans="1:10" x14ac:dyDescent="0.2">
      <c r="A40" s="32" t="s">
        <v>29</v>
      </c>
      <c r="B40" s="6"/>
      <c r="C40" s="6"/>
      <c r="D40" s="6"/>
      <c r="E40" s="23"/>
      <c r="F40" s="10" t="s">
        <v>9</v>
      </c>
      <c r="G40" s="48">
        <v>460</v>
      </c>
      <c r="H40" s="61">
        <f>+G40*$K$3</f>
        <v>478.76799999999997</v>
      </c>
      <c r="I40" s="11"/>
      <c r="J40" s="52" t="s">
        <v>114</v>
      </c>
    </row>
    <row r="41" spans="1:10" x14ac:dyDescent="0.2">
      <c r="A41" s="34"/>
      <c r="B41" s="14"/>
      <c r="C41" s="14"/>
      <c r="D41" s="14"/>
      <c r="E41" s="14"/>
      <c r="F41" s="35"/>
      <c r="G41" s="14"/>
      <c r="H41" s="68"/>
      <c r="I41" s="35"/>
      <c r="J41" s="36"/>
    </row>
    <row r="42" spans="1:10" x14ac:dyDescent="0.2">
      <c r="A42" s="29" t="s">
        <v>32</v>
      </c>
      <c r="B42" s="30"/>
      <c r="C42" s="23"/>
      <c r="D42" s="23"/>
      <c r="E42" s="50"/>
      <c r="F42" s="27"/>
      <c r="G42" s="56"/>
      <c r="H42" s="67"/>
      <c r="I42" s="31"/>
      <c r="J42" s="28" t="s">
        <v>33</v>
      </c>
    </row>
    <row r="43" spans="1:10" x14ac:dyDescent="0.2">
      <c r="A43" s="32" t="s">
        <v>29</v>
      </c>
      <c r="B43" s="6"/>
      <c r="C43" s="6"/>
      <c r="D43" s="6"/>
      <c r="E43" s="23"/>
      <c r="F43" s="10" t="s">
        <v>9</v>
      </c>
      <c r="G43" s="48">
        <v>840</v>
      </c>
      <c r="H43" s="61">
        <f>+G43*$K$3</f>
        <v>874.27199999999993</v>
      </c>
      <c r="I43" s="11"/>
      <c r="J43" s="52" t="s">
        <v>115</v>
      </c>
    </row>
    <row r="44" spans="1:10" x14ac:dyDescent="0.2">
      <c r="A44" s="25"/>
      <c r="B44" s="14"/>
      <c r="C44" s="14"/>
      <c r="D44" s="14"/>
      <c r="E44" s="15"/>
      <c r="F44" s="16"/>
      <c r="G44" s="15"/>
      <c r="H44" s="66"/>
      <c r="I44" s="16"/>
      <c r="J44" s="26"/>
    </row>
    <row r="45" spans="1:10" x14ac:dyDescent="0.2">
      <c r="A45" s="29" t="s">
        <v>34</v>
      </c>
      <c r="B45" s="30"/>
      <c r="C45" s="23"/>
      <c r="D45" s="23"/>
      <c r="E45" s="50"/>
      <c r="F45" s="27"/>
      <c r="G45" s="56"/>
      <c r="H45" s="67"/>
      <c r="I45" s="31"/>
      <c r="J45" s="28" t="s">
        <v>31</v>
      </c>
    </row>
    <row r="46" spans="1:10" x14ac:dyDescent="0.2">
      <c r="A46" s="32" t="s">
        <v>29</v>
      </c>
      <c r="B46" s="6"/>
      <c r="C46" s="6"/>
      <c r="D46" s="6"/>
      <c r="E46" s="23"/>
      <c r="F46" s="10" t="s">
        <v>9</v>
      </c>
      <c r="G46" s="10">
        <v>460</v>
      </c>
      <c r="H46" s="61">
        <f>+G46*$K$3</f>
        <v>478.76799999999997</v>
      </c>
      <c r="I46" s="11"/>
      <c r="J46" s="52" t="s">
        <v>116</v>
      </c>
    </row>
    <row r="47" spans="1:10" x14ac:dyDescent="0.2">
      <c r="A47" s="25"/>
      <c r="B47" s="14"/>
      <c r="C47" s="14"/>
      <c r="D47" s="14"/>
      <c r="E47" s="15"/>
      <c r="F47" s="16"/>
      <c r="G47" s="15"/>
      <c r="H47" s="66"/>
      <c r="I47" s="16"/>
      <c r="J47" s="26"/>
    </row>
    <row r="48" spans="1:10" x14ac:dyDescent="0.2">
      <c r="A48" s="29" t="s">
        <v>35</v>
      </c>
      <c r="B48" s="30"/>
      <c r="C48" s="23"/>
      <c r="D48" s="23"/>
      <c r="E48" s="50"/>
      <c r="F48" s="27"/>
      <c r="G48" s="56"/>
      <c r="H48" s="67"/>
      <c r="I48" s="31"/>
      <c r="J48" s="28" t="s">
        <v>33</v>
      </c>
    </row>
    <row r="49" spans="1:10" x14ac:dyDescent="0.2">
      <c r="A49" s="32" t="s">
        <v>29</v>
      </c>
      <c r="B49" s="6"/>
      <c r="C49" s="6"/>
      <c r="D49" s="6"/>
      <c r="E49" s="23"/>
      <c r="F49" s="10" t="s">
        <v>9</v>
      </c>
      <c r="G49" s="10">
        <v>840</v>
      </c>
      <c r="H49" s="61">
        <f>+G49*$K$3</f>
        <v>874.27199999999993</v>
      </c>
      <c r="I49" s="11"/>
      <c r="J49" s="52" t="s">
        <v>117</v>
      </c>
    </row>
    <row r="50" spans="1:10" x14ac:dyDescent="0.2">
      <c r="A50" s="34"/>
      <c r="B50" s="14"/>
      <c r="C50" s="14"/>
      <c r="D50" s="14"/>
      <c r="E50" s="14"/>
      <c r="F50" s="35"/>
      <c r="G50" s="14"/>
      <c r="H50" s="68"/>
      <c r="I50" s="35"/>
      <c r="J50" s="36"/>
    </row>
    <row r="51" spans="1:10" x14ac:dyDescent="0.2">
      <c r="A51" s="29" t="s">
        <v>36</v>
      </c>
      <c r="B51" s="30"/>
      <c r="C51" s="23"/>
      <c r="D51" s="23"/>
      <c r="E51" s="50"/>
      <c r="F51" s="27"/>
      <c r="G51" s="56"/>
      <c r="H51" s="67"/>
      <c r="I51" s="31"/>
      <c r="J51" s="28" t="s">
        <v>37</v>
      </c>
    </row>
    <row r="52" spans="1:10" x14ac:dyDescent="0.2">
      <c r="A52" s="32" t="s">
        <v>29</v>
      </c>
      <c r="B52" s="6"/>
      <c r="C52" s="6"/>
      <c r="D52" s="6"/>
      <c r="E52" s="23"/>
      <c r="F52" s="10" t="s">
        <v>9</v>
      </c>
      <c r="G52" s="10">
        <v>1200</v>
      </c>
      <c r="H52" s="61">
        <f>+G52*$K$3</f>
        <v>1248.96</v>
      </c>
      <c r="I52" s="11"/>
      <c r="J52" s="52" t="s">
        <v>118</v>
      </c>
    </row>
    <row r="53" spans="1:10" x14ac:dyDescent="0.2">
      <c r="A53" s="34"/>
      <c r="B53" s="14"/>
      <c r="C53" s="14"/>
      <c r="D53" s="14"/>
      <c r="E53" s="14"/>
      <c r="F53" s="35"/>
      <c r="G53" s="14"/>
      <c r="H53" s="68"/>
      <c r="I53" s="35"/>
      <c r="J53" s="36"/>
    </row>
    <row r="54" spans="1:10" x14ac:dyDescent="0.2">
      <c r="A54" s="29" t="s">
        <v>38</v>
      </c>
      <c r="B54" s="30"/>
      <c r="C54" s="23"/>
      <c r="D54" s="23"/>
      <c r="E54" s="50"/>
      <c r="F54" s="27"/>
      <c r="G54" s="56"/>
      <c r="H54" s="67"/>
      <c r="I54" s="31"/>
      <c r="J54" s="28" t="s">
        <v>28</v>
      </c>
    </row>
    <row r="55" spans="1:10" x14ac:dyDescent="0.2">
      <c r="A55" s="32" t="s">
        <v>29</v>
      </c>
      <c r="B55" s="6"/>
      <c r="C55" s="6"/>
      <c r="D55" s="6"/>
      <c r="E55" s="23"/>
      <c r="F55" s="10" t="s">
        <v>9</v>
      </c>
      <c r="G55" s="48">
        <v>280</v>
      </c>
      <c r="H55" s="61">
        <f>+G55*$K$3</f>
        <v>291.42399999999998</v>
      </c>
      <c r="I55" s="11"/>
      <c r="J55" s="52" t="s">
        <v>120</v>
      </c>
    </row>
    <row r="56" spans="1:10" x14ac:dyDescent="0.2">
      <c r="A56" s="34"/>
      <c r="B56" s="14"/>
      <c r="C56" s="14"/>
      <c r="D56" s="14"/>
      <c r="E56" s="14"/>
      <c r="F56" s="35"/>
      <c r="G56" s="14"/>
      <c r="H56" s="68"/>
      <c r="I56" s="35"/>
      <c r="J56" s="36"/>
    </row>
    <row r="57" spans="1:10" x14ac:dyDescent="0.2">
      <c r="A57" s="29" t="s">
        <v>39</v>
      </c>
      <c r="B57" s="30"/>
      <c r="C57" s="23"/>
      <c r="D57" s="23"/>
      <c r="E57" s="50"/>
      <c r="F57" s="27"/>
      <c r="G57" s="56"/>
      <c r="H57" s="67"/>
      <c r="I57" s="31"/>
      <c r="J57" s="28" t="s">
        <v>31</v>
      </c>
    </row>
    <row r="58" spans="1:10" x14ac:dyDescent="0.2">
      <c r="A58" s="32" t="s">
        <v>29</v>
      </c>
      <c r="B58" s="6"/>
      <c r="C58" s="6"/>
      <c r="D58" s="6"/>
      <c r="E58" s="23"/>
      <c r="F58" s="10" t="s">
        <v>9</v>
      </c>
      <c r="G58" s="48">
        <v>460</v>
      </c>
      <c r="H58" s="61">
        <f>+G58*$K$3</f>
        <v>478.76799999999997</v>
      </c>
      <c r="I58" s="11"/>
      <c r="J58" s="52" t="s">
        <v>121</v>
      </c>
    </row>
    <row r="59" spans="1:10" x14ac:dyDescent="0.2">
      <c r="A59" s="34"/>
      <c r="B59" s="14"/>
      <c r="C59" s="14"/>
      <c r="D59" s="14"/>
      <c r="E59" s="14"/>
      <c r="F59" s="35"/>
      <c r="G59" s="14"/>
      <c r="H59" s="68"/>
      <c r="I59" s="35"/>
      <c r="J59" s="36"/>
    </row>
    <row r="60" spans="1:10" x14ac:dyDescent="0.2">
      <c r="A60" s="29" t="s">
        <v>40</v>
      </c>
      <c r="B60" s="30"/>
      <c r="C60" s="23"/>
      <c r="D60" s="23"/>
      <c r="E60" s="50"/>
      <c r="F60" s="27"/>
      <c r="G60" s="56"/>
      <c r="H60" s="67"/>
      <c r="I60" s="31"/>
      <c r="J60" s="28" t="s">
        <v>33</v>
      </c>
    </row>
    <row r="61" spans="1:10" x14ac:dyDescent="0.2">
      <c r="A61" s="32" t="s">
        <v>29</v>
      </c>
      <c r="B61" s="6"/>
      <c r="C61" s="6"/>
      <c r="D61" s="6"/>
      <c r="E61" s="23"/>
      <c r="F61" s="10" t="s">
        <v>9</v>
      </c>
      <c r="G61" s="48">
        <v>840</v>
      </c>
      <c r="H61" s="61">
        <f>+G61*$K$3</f>
        <v>874.27199999999993</v>
      </c>
      <c r="I61" s="11"/>
      <c r="J61" s="52" t="s">
        <v>119</v>
      </c>
    </row>
    <row r="62" spans="1:10" x14ac:dyDescent="0.2">
      <c r="A62" s="34"/>
      <c r="B62" s="14"/>
      <c r="C62" s="14"/>
      <c r="D62" s="14"/>
      <c r="E62" s="14"/>
      <c r="F62" s="35"/>
      <c r="G62" s="14"/>
      <c r="H62" s="68"/>
      <c r="I62" s="35"/>
      <c r="J62" s="36"/>
    </row>
    <row r="63" spans="1:10" x14ac:dyDescent="0.2">
      <c r="A63" s="29" t="s">
        <v>41</v>
      </c>
      <c r="B63" s="30"/>
      <c r="C63" s="23"/>
      <c r="D63" s="23"/>
      <c r="E63" s="50"/>
      <c r="F63" s="27"/>
      <c r="G63" s="56"/>
      <c r="H63" s="67"/>
      <c r="I63" s="31"/>
      <c r="J63" s="28" t="s">
        <v>31</v>
      </c>
    </row>
    <row r="64" spans="1:10" x14ac:dyDescent="0.2">
      <c r="A64" s="32" t="s">
        <v>29</v>
      </c>
      <c r="B64" s="6"/>
      <c r="C64" s="6"/>
      <c r="D64" s="6"/>
      <c r="E64" s="23"/>
      <c r="F64" s="10" t="s">
        <v>9</v>
      </c>
      <c r="G64" s="10">
        <v>460</v>
      </c>
      <c r="H64" s="61">
        <f>+G64*$K$3</f>
        <v>478.76799999999997</v>
      </c>
      <c r="I64" s="11"/>
      <c r="J64" s="52" t="s">
        <v>122</v>
      </c>
    </row>
    <row r="65" spans="1:10" x14ac:dyDescent="0.2">
      <c r="A65" s="34"/>
      <c r="B65" s="14"/>
      <c r="C65" s="14"/>
      <c r="D65" s="14"/>
      <c r="E65" s="14"/>
      <c r="F65" s="35"/>
      <c r="G65" s="14"/>
      <c r="H65" s="68"/>
      <c r="I65" s="35"/>
      <c r="J65" s="36"/>
    </row>
    <row r="66" spans="1:10" x14ac:dyDescent="0.2">
      <c r="A66" s="29" t="s">
        <v>42</v>
      </c>
      <c r="B66" s="30"/>
      <c r="C66" s="23"/>
      <c r="D66" s="23"/>
      <c r="E66" s="50"/>
      <c r="F66" s="27"/>
      <c r="G66" s="56"/>
      <c r="H66" s="67"/>
      <c r="I66" s="31"/>
      <c r="J66" s="28" t="s">
        <v>33</v>
      </c>
    </row>
    <row r="67" spans="1:10" x14ac:dyDescent="0.2">
      <c r="A67" s="32" t="s">
        <v>29</v>
      </c>
      <c r="B67" s="6"/>
      <c r="C67" s="6"/>
      <c r="D67" s="6"/>
      <c r="E67" s="23"/>
      <c r="F67" s="10" t="s">
        <v>9</v>
      </c>
      <c r="G67" s="10">
        <v>840</v>
      </c>
      <c r="H67" s="61">
        <f>+G67*$K$3</f>
        <v>874.27199999999993</v>
      </c>
      <c r="I67" s="11"/>
      <c r="J67" s="52" t="s">
        <v>123</v>
      </c>
    </row>
    <row r="68" spans="1:10" x14ac:dyDescent="0.2">
      <c r="A68" s="34"/>
      <c r="B68" s="14"/>
      <c r="C68" s="14"/>
      <c r="D68" s="14"/>
      <c r="E68" s="14"/>
      <c r="F68" s="35"/>
      <c r="G68" s="14"/>
      <c r="H68" s="68"/>
      <c r="I68" s="35"/>
      <c r="J68" s="36"/>
    </row>
    <row r="69" spans="1:10" x14ac:dyDescent="0.2">
      <c r="A69" s="29" t="s">
        <v>43</v>
      </c>
      <c r="B69" s="30"/>
      <c r="C69" s="23"/>
      <c r="D69" s="23"/>
      <c r="E69" s="50"/>
      <c r="F69" s="27"/>
      <c r="G69" s="56"/>
      <c r="H69" s="67"/>
      <c r="I69" s="31"/>
      <c r="J69" s="28" t="s">
        <v>37</v>
      </c>
    </row>
    <row r="70" spans="1:10" x14ac:dyDescent="0.2">
      <c r="A70" s="32" t="s">
        <v>29</v>
      </c>
      <c r="B70" s="6"/>
      <c r="C70" s="6"/>
      <c r="D70" s="6"/>
      <c r="E70" s="23"/>
      <c r="F70" s="10" t="s">
        <v>9</v>
      </c>
      <c r="G70" s="10">
        <v>1580</v>
      </c>
      <c r="H70" s="61">
        <f>+G70*$K$3</f>
        <v>1644.4639999999999</v>
      </c>
      <c r="I70" s="11"/>
      <c r="J70" s="52" t="s">
        <v>123</v>
      </c>
    </row>
    <row r="71" spans="1:10" x14ac:dyDescent="0.2">
      <c r="A71" s="34"/>
      <c r="B71" s="14"/>
      <c r="C71" s="14"/>
      <c r="D71" s="14"/>
      <c r="E71" s="14"/>
      <c r="F71" s="35"/>
      <c r="G71" s="14"/>
      <c r="H71" s="68"/>
      <c r="I71" s="35"/>
      <c r="J71" s="36"/>
    </row>
    <row r="72" spans="1:10" x14ac:dyDescent="0.2">
      <c r="A72" s="29" t="s">
        <v>44</v>
      </c>
      <c r="B72" s="30"/>
      <c r="C72" s="23"/>
      <c r="D72" s="23"/>
      <c r="E72" s="50"/>
      <c r="F72" s="27"/>
      <c r="G72" s="56"/>
      <c r="H72" s="67"/>
      <c r="I72" s="31"/>
      <c r="J72" s="28" t="s">
        <v>45</v>
      </c>
    </row>
    <row r="73" spans="1:10" x14ac:dyDescent="0.2">
      <c r="A73" s="32" t="s">
        <v>29</v>
      </c>
      <c r="B73" s="6"/>
      <c r="C73" s="6"/>
      <c r="D73" s="6"/>
      <c r="E73" s="23"/>
      <c r="F73" s="10" t="s">
        <v>9</v>
      </c>
      <c r="G73" s="48">
        <v>160</v>
      </c>
      <c r="H73" s="61">
        <f>+G73*$K$3</f>
        <v>166.52799999999999</v>
      </c>
      <c r="I73" s="11"/>
      <c r="J73" s="52" t="s">
        <v>124</v>
      </c>
    </row>
    <row r="74" spans="1:10" x14ac:dyDescent="0.2">
      <c r="A74" s="34"/>
      <c r="B74" s="14"/>
      <c r="C74" s="14"/>
      <c r="D74" s="14"/>
      <c r="E74" s="14"/>
      <c r="F74" s="35"/>
      <c r="G74" s="14"/>
      <c r="H74" s="68"/>
      <c r="I74" s="35"/>
      <c r="J74" s="36"/>
    </row>
    <row r="75" spans="1:10" x14ac:dyDescent="0.2">
      <c r="A75" s="29" t="s">
        <v>46</v>
      </c>
      <c r="B75" s="30"/>
      <c r="C75" s="23"/>
      <c r="D75" s="23"/>
      <c r="E75" s="50"/>
      <c r="F75" s="10" t="s">
        <v>9</v>
      </c>
      <c r="G75" s="51">
        <v>20</v>
      </c>
      <c r="H75" s="61">
        <f>+G75*$K$3</f>
        <v>20.815999999999999</v>
      </c>
      <c r="I75" s="31"/>
      <c r="J75" s="33"/>
    </row>
    <row r="76" spans="1:10" x14ac:dyDescent="0.2">
      <c r="A76" s="34"/>
      <c r="B76" s="14"/>
      <c r="C76" s="14"/>
      <c r="D76" s="14"/>
      <c r="E76" s="14"/>
      <c r="F76" s="35"/>
      <c r="G76" s="14"/>
      <c r="H76" s="68"/>
      <c r="I76" s="35"/>
      <c r="J76" s="36"/>
    </row>
    <row r="77" spans="1:10" x14ac:dyDescent="0.2">
      <c r="A77" s="29" t="s">
        <v>47</v>
      </c>
      <c r="B77" s="30"/>
      <c r="C77" s="23"/>
      <c r="D77" s="23"/>
      <c r="E77" s="50"/>
      <c r="F77" s="27"/>
      <c r="G77" s="56"/>
      <c r="H77" s="67"/>
      <c r="I77" s="31"/>
      <c r="J77" s="28" t="s">
        <v>48</v>
      </c>
    </row>
    <row r="78" spans="1:10" x14ac:dyDescent="0.2">
      <c r="A78" s="32" t="s">
        <v>29</v>
      </c>
      <c r="B78" s="6"/>
      <c r="C78" s="6"/>
      <c r="D78" s="6"/>
      <c r="E78" s="23"/>
      <c r="F78" s="10" t="s">
        <v>9</v>
      </c>
      <c r="G78" s="10">
        <v>410</v>
      </c>
      <c r="H78" s="61">
        <f>+G78*$K$3</f>
        <v>426.72799999999995</v>
      </c>
      <c r="I78" s="11"/>
      <c r="J78" s="52" t="s">
        <v>125</v>
      </c>
    </row>
    <row r="79" spans="1:10" x14ac:dyDescent="0.2">
      <c r="A79" s="34"/>
      <c r="B79" s="14"/>
      <c r="C79" s="14"/>
      <c r="D79" s="14"/>
      <c r="E79" s="14"/>
      <c r="F79" s="35"/>
      <c r="G79" s="14"/>
      <c r="H79" s="68"/>
      <c r="I79" s="35"/>
      <c r="J79" s="36"/>
    </row>
    <row r="80" spans="1:10" x14ac:dyDescent="0.2">
      <c r="A80" s="37" t="s">
        <v>49</v>
      </c>
      <c r="B80" s="7"/>
      <c r="C80" s="6"/>
      <c r="D80" s="6"/>
      <c r="E80" s="47"/>
      <c r="F80" s="38"/>
      <c r="G80" s="57"/>
      <c r="H80" s="69"/>
      <c r="I80" s="39"/>
      <c r="J80" s="9" t="s">
        <v>50</v>
      </c>
    </row>
    <row r="81" spans="1:10" x14ac:dyDescent="0.2">
      <c r="A81" s="32" t="s">
        <v>51</v>
      </c>
      <c r="B81" s="6"/>
      <c r="C81" s="6"/>
      <c r="D81" s="6"/>
      <c r="E81" s="23"/>
      <c r="F81" s="10" t="s">
        <v>9</v>
      </c>
      <c r="G81" s="48">
        <v>960</v>
      </c>
      <c r="H81" s="61">
        <f>+G81*$K$3</f>
        <v>999.16799999999989</v>
      </c>
      <c r="I81" s="11"/>
      <c r="J81" s="52" t="s">
        <v>126</v>
      </c>
    </row>
    <row r="82" spans="1:10" x14ac:dyDescent="0.2">
      <c r="A82" s="34"/>
      <c r="B82" s="14"/>
      <c r="C82" s="14"/>
      <c r="D82" s="14"/>
      <c r="E82" s="14"/>
      <c r="F82" s="35"/>
      <c r="G82" s="14"/>
      <c r="H82" s="68"/>
      <c r="I82" s="35"/>
      <c r="J82" s="36"/>
    </row>
    <row r="83" spans="1:10" x14ac:dyDescent="0.2">
      <c r="A83" s="29" t="s">
        <v>52</v>
      </c>
      <c r="B83" s="30"/>
      <c r="C83" s="23"/>
      <c r="D83" s="23"/>
      <c r="E83" s="50"/>
      <c r="F83" s="27"/>
      <c r="G83" s="56"/>
      <c r="H83" s="67"/>
      <c r="I83" s="31"/>
      <c r="J83" s="28" t="s">
        <v>53</v>
      </c>
    </row>
    <row r="84" spans="1:10" x14ac:dyDescent="0.2">
      <c r="A84" s="32" t="s">
        <v>51</v>
      </c>
      <c r="B84" s="6"/>
      <c r="C84" s="6"/>
      <c r="D84" s="6"/>
      <c r="E84" s="23"/>
      <c r="F84" s="10" t="s">
        <v>9</v>
      </c>
      <c r="G84" s="48">
        <v>1300</v>
      </c>
      <c r="H84" s="61">
        <f>+G84*$K$3</f>
        <v>1353.04</v>
      </c>
      <c r="I84" s="11"/>
      <c r="J84" s="52" t="s">
        <v>128</v>
      </c>
    </row>
    <row r="85" spans="1:10" x14ac:dyDescent="0.2">
      <c r="A85" s="34"/>
      <c r="B85" s="14"/>
      <c r="C85" s="14"/>
      <c r="D85" s="14"/>
      <c r="E85" s="14"/>
      <c r="F85" s="35"/>
      <c r="G85" s="14"/>
      <c r="H85" s="68"/>
      <c r="I85" s="35"/>
      <c r="J85" s="36"/>
    </row>
    <row r="86" spans="1:10" x14ac:dyDescent="0.2">
      <c r="A86" s="29" t="s">
        <v>54</v>
      </c>
      <c r="B86" s="30"/>
      <c r="C86" s="23"/>
      <c r="D86" s="23"/>
      <c r="E86" s="50"/>
      <c r="F86" s="27"/>
      <c r="G86" s="56"/>
      <c r="H86" s="67"/>
      <c r="I86" s="31"/>
      <c r="J86" s="28" t="s">
        <v>55</v>
      </c>
    </row>
    <row r="87" spans="1:10" x14ac:dyDescent="0.2">
      <c r="A87" s="32" t="s">
        <v>51</v>
      </c>
      <c r="B87" s="6"/>
      <c r="C87" s="6"/>
      <c r="D87" s="6"/>
      <c r="E87" s="23"/>
      <c r="F87" s="10" t="s">
        <v>9</v>
      </c>
      <c r="G87" s="48">
        <v>1300</v>
      </c>
      <c r="H87" s="61">
        <f>+G87*$K$3</f>
        <v>1353.04</v>
      </c>
      <c r="I87" s="11"/>
      <c r="J87" s="52" t="s">
        <v>127</v>
      </c>
    </row>
    <row r="88" spans="1:10" x14ac:dyDescent="0.2">
      <c r="A88" s="34"/>
      <c r="B88" s="14"/>
      <c r="C88" s="14"/>
      <c r="D88" s="14"/>
      <c r="E88" s="14"/>
      <c r="F88" s="35"/>
      <c r="G88" s="14"/>
      <c r="H88" s="68"/>
      <c r="I88" s="35"/>
      <c r="J88" s="36"/>
    </row>
    <row r="89" spans="1:10" x14ac:dyDescent="0.2">
      <c r="A89" s="29" t="s">
        <v>54</v>
      </c>
      <c r="B89" s="30"/>
      <c r="C89" s="23"/>
      <c r="D89" s="23"/>
      <c r="E89" s="50"/>
      <c r="F89" s="27"/>
      <c r="G89" s="56"/>
      <c r="H89" s="67"/>
      <c r="I89" s="31"/>
      <c r="J89" s="28" t="s">
        <v>56</v>
      </c>
    </row>
    <row r="90" spans="1:10" x14ac:dyDescent="0.2">
      <c r="A90" s="32" t="s">
        <v>51</v>
      </c>
      <c r="B90" s="6"/>
      <c r="C90" s="6"/>
      <c r="D90" s="6"/>
      <c r="E90" s="23"/>
      <c r="F90" s="10" t="s">
        <v>9</v>
      </c>
      <c r="G90" s="48">
        <v>1500</v>
      </c>
      <c r="H90" s="61">
        <f>+G90*$K$3</f>
        <v>1561.1999999999998</v>
      </c>
      <c r="I90" s="11"/>
      <c r="J90" s="52" t="s">
        <v>129</v>
      </c>
    </row>
    <row r="91" spans="1:10" x14ac:dyDescent="0.2">
      <c r="A91" s="34"/>
      <c r="B91" s="14"/>
      <c r="C91" s="14"/>
      <c r="D91" s="14"/>
      <c r="E91" s="14"/>
      <c r="F91" s="35"/>
      <c r="G91" s="14"/>
      <c r="H91" s="68"/>
      <c r="I91" s="35"/>
      <c r="J91" s="36"/>
    </row>
    <row r="92" spans="1:10" x14ac:dyDescent="0.2">
      <c r="A92" s="19" t="s">
        <v>57</v>
      </c>
      <c r="B92" s="6"/>
      <c r="C92" s="6"/>
      <c r="D92" s="6"/>
      <c r="E92" s="50"/>
      <c r="F92" s="27"/>
      <c r="G92" s="56"/>
      <c r="H92" s="67"/>
      <c r="I92" s="27"/>
      <c r="J92" s="28"/>
    </row>
    <row r="93" spans="1:10" x14ac:dyDescent="0.2">
      <c r="A93" s="74" t="s">
        <v>58</v>
      </c>
      <c r="B93" s="74"/>
      <c r="C93" s="74"/>
      <c r="D93" s="74"/>
      <c r="E93" s="8"/>
      <c r="F93" s="10" t="s">
        <v>9</v>
      </c>
      <c r="G93" s="48">
        <v>18</v>
      </c>
      <c r="H93" s="61">
        <f>+G93*$K$3</f>
        <v>18.734400000000001</v>
      </c>
      <c r="I93" s="11"/>
      <c r="J93" s="73" t="s">
        <v>130</v>
      </c>
    </row>
    <row r="94" spans="1:10" x14ac:dyDescent="0.2">
      <c r="A94" s="12" t="s">
        <v>12</v>
      </c>
      <c r="B94" s="6">
        <v>1</v>
      </c>
      <c r="C94" s="6" t="s">
        <v>13</v>
      </c>
      <c r="D94" s="6">
        <v>10</v>
      </c>
      <c r="E94" s="8" t="s">
        <v>59</v>
      </c>
      <c r="F94" s="10" t="s">
        <v>15</v>
      </c>
      <c r="G94" s="11"/>
      <c r="H94" s="62"/>
      <c r="I94" s="48">
        <v>5</v>
      </c>
      <c r="J94" s="73"/>
    </row>
    <row r="95" spans="1:10" x14ac:dyDescent="0.2">
      <c r="A95" s="12" t="s">
        <v>12</v>
      </c>
      <c r="B95" s="6">
        <v>11</v>
      </c>
      <c r="C95" s="6" t="s">
        <v>13</v>
      </c>
      <c r="D95" s="6">
        <v>20</v>
      </c>
      <c r="E95" s="8" t="s">
        <v>59</v>
      </c>
      <c r="F95" s="10" t="s">
        <v>15</v>
      </c>
      <c r="G95" s="11"/>
      <c r="H95" s="62"/>
      <c r="I95" s="48">
        <v>10</v>
      </c>
      <c r="J95" s="73"/>
    </row>
    <row r="96" spans="1:10" x14ac:dyDescent="0.2">
      <c r="A96" s="12" t="s">
        <v>12</v>
      </c>
      <c r="B96" s="6">
        <v>21</v>
      </c>
      <c r="C96" s="6" t="s">
        <v>13</v>
      </c>
      <c r="D96" s="6">
        <v>30</v>
      </c>
      <c r="E96" s="8" t="s">
        <v>59</v>
      </c>
      <c r="F96" s="10" t="s">
        <v>15</v>
      </c>
      <c r="G96" s="11"/>
      <c r="H96" s="62"/>
      <c r="I96" s="48">
        <v>12</v>
      </c>
      <c r="J96" s="73"/>
    </row>
    <row r="97" spans="1:10" x14ac:dyDescent="0.2">
      <c r="A97" s="12" t="s">
        <v>12</v>
      </c>
      <c r="B97" s="6">
        <v>31</v>
      </c>
      <c r="C97" s="6" t="s">
        <v>13</v>
      </c>
      <c r="D97" s="6">
        <v>50</v>
      </c>
      <c r="E97" s="8" t="s">
        <v>59</v>
      </c>
      <c r="F97" s="10" t="s">
        <v>15</v>
      </c>
      <c r="G97" s="11"/>
      <c r="H97" s="62"/>
      <c r="I97" s="48">
        <v>15</v>
      </c>
      <c r="J97" s="73"/>
    </row>
    <row r="98" spans="1:10" x14ac:dyDescent="0.2">
      <c r="A98" s="34"/>
      <c r="B98" s="14"/>
      <c r="C98" s="14"/>
      <c r="D98" s="14"/>
      <c r="E98" s="14"/>
      <c r="F98" s="35"/>
      <c r="G98" s="14"/>
      <c r="H98" s="68"/>
      <c r="I98" s="35"/>
      <c r="J98" s="36"/>
    </row>
    <row r="99" spans="1:10" x14ac:dyDescent="0.2">
      <c r="A99" s="37" t="s">
        <v>60</v>
      </c>
      <c r="B99" s="7"/>
      <c r="C99" s="6"/>
      <c r="D99" s="6"/>
      <c r="E99" s="47"/>
      <c r="F99" s="38"/>
      <c r="G99" s="57"/>
      <c r="H99" s="69"/>
      <c r="I99" s="39"/>
      <c r="J99" s="28" t="s">
        <v>61</v>
      </c>
    </row>
    <row r="100" spans="1:10" x14ac:dyDescent="0.2">
      <c r="A100" s="71" t="s">
        <v>62</v>
      </c>
      <c r="B100" s="71"/>
      <c r="C100" s="71"/>
      <c r="D100" s="71"/>
      <c r="E100" s="71"/>
      <c r="F100" s="10" t="s">
        <v>63</v>
      </c>
      <c r="G100" s="10">
        <v>15</v>
      </c>
      <c r="H100" s="61">
        <f>+G100*$K$3</f>
        <v>15.611999999999998</v>
      </c>
      <c r="I100" s="11"/>
      <c r="J100" s="73" t="s">
        <v>131</v>
      </c>
    </row>
    <row r="101" spans="1:10" x14ac:dyDescent="0.2">
      <c r="A101" s="12" t="s">
        <v>12</v>
      </c>
      <c r="B101" s="6">
        <v>1</v>
      </c>
      <c r="C101" s="6" t="s">
        <v>13</v>
      </c>
      <c r="D101" s="6">
        <v>5</v>
      </c>
      <c r="E101" s="8" t="s">
        <v>63</v>
      </c>
      <c r="F101" s="10" t="s">
        <v>15</v>
      </c>
      <c r="G101" s="11"/>
      <c r="H101" s="62"/>
      <c r="I101" s="48">
        <v>5</v>
      </c>
      <c r="J101" s="73"/>
    </row>
    <row r="102" spans="1:10" x14ac:dyDescent="0.2">
      <c r="A102" s="12" t="s">
        <v>12</v>
      </c>
      <c r="B102" s="6">
        <v>6</v>
      </c>
      <c r="C102" s="6" t="s">
        <v>13</v>
      </c>
      <c r="D102" s="6">
        <v>10</v>
      </c>
      <c r="E102" s="8" t="s">
        <v>63</v>
      </c>
      <c r="F102" s="10" t="s">
        <v>15</v>
      </c>
      <c r="G102" s="11"/>
      <c r="H102" s="62"/>
      <c r="I102" s="48">
        <v>7</v>
      </c>
      <c r="J102" s="73"/>
    </row>
    <row r="103" spans="1:10" x14ac:dyDescent="0.2">
      <c r="A103" s="12" t="s">
        <v>12</v>
      </c>
      <c r="B103" s="6">
        <v>11</v>
      </c>
      <c r="C103" s="6" t="s">
        <v>13</v>
      </c>
      <c r="D103" s="6">
        <v>20</v>
      </c>
      <c r="E103" s="8" t="s">
        <v>63</v>
      </c>
      <c r="F103" s="10" t="s">
        <v>15</v>
      </c>
      <c r="G103" s="11"/>
      <c r="H103" s="62"/>
      <c r="I103" s="48">
        <v>10</v>
      </c>
      <c r="J103" s="73"/>
    </row>
    <row r="104" spans="1:10" x14ac:dyDescent="0.2">
      <c r="A104" s="12" t="s">
        <v>12</v>
      </c>
      <c r="B104" s="6">
        <v>21</v>
      </c>
      <c r="C104" s="6" t="s">
        <v>13</v>
      </c>
      <c r="D104" s="6">
        <v>30</v>
      </c>
      <c r="E104" s="8" t="s">
        <v>63</v>
      </c>
      <c r="F104" s="10" t="s">
        <v>15</v>
      </c>
      <c r="G104" s="11"/>
      <c r="H104" s="62"/>
      <c r="I104" s="48">
        <v>12</v>
      </c>
      <c r="J104" s="73"/>
    </row>
    <row r="105" spans="1:10" x14ac:dyDescent="0.2">
      <c r="A105" s="12" t="s">
        <v>12</v>
      </c>
      <c r="B105" s="6">
        <v>31</v>
      </c>
      <c r="C105" s="6" t="s">
        <v>13</v>
      </c>
      <c r="D105" s="6">
        <v>50</v>
      </c>
      <c r="E105" s="8" t="s">
        <v>63</v>
      </c>
      <c r="F105" s="10" t="s">
        <v>15</v>
      </c>
      <c r="G105" s="11"/>
      <c r="H105" s="62"/>
      <c r="I105" s="48">
        <v>15</v>
      </c>
      <c r="J105" s="73"/>
    </row>
    <row r="106" spans="1:10" x14ac:dyDescent="0.2">
      <c r="A106" s="34"/>
      <c r="B106" s="14"/>
      <c r="C106" s="14"/>
      <c r="D106" s="14"/>
      <c r="E106" s="14"/>
      <c r="F106" s="35"/>
      <c r="G106" s="14"/>
      <c r="H106" s="68"/>
      <c r="I106" s="35"/>
      <c r="J106" s="36"/>
    </row>
    <row r="107" spans="1:10" x14ac:dyDescent="0.2">
      <c r="A107" s="37" t="s">
        <v>64</v>
      </c>
      <c r="B107" s="7"/>
      <c r="C107" s="6"/>
      <c r="D107" s="6"/>
      <c r="E107" s="47"/>
      <c r="F107" s="38"/>
      <c r="G107" s="57"/>
      <c r="H107" s="69"/>
      <c r="I107" s="39"/>
      <c r="J107" s="28" t="s">
        <v>61</v>
      </c>
    </row>
    <row r="108" spans="1:10" x14ac:dyDescent="0.2">
      <c r="A108" s="71" t="s">
        <v>62</v>
      </c>
      <c r="B108" s="71"/>
      <c r="C108" s="71"/>
      <c r="D108" s="71"/>
      <c r="E108" s="71"/>
      <c r="F108" s="10" t="s">
        <v>63</v>
      </c>
      <c r="G108" s="10">
        <v>18</v>
      </c>
      <c r="H108" s="61">
        <f>+G108*$K$3</f>
        <v>18.734400000000001</v>
      </c>
      <c r="I108" s="11"/>
      <c r="J108" s="73" t="s">
        <v>132</v>
      </c>
    </row>
    <row r="109" spans="1:10" x14ac:dyDescent="0.2">
      <c r="A109" s="12" t="s">
        <v>12</v>
      </c>
      <c r="B109" s="6">
        <v>1</v>
      </c>
      <c r="C109" s="6" t="s">
        <v>13</v>
      </c>
      <c r="D109" s="6">
        <v>5</v>
      </c>
      <c r="E109" s="8" t="s">
        <v>63</v>
      </c>
      <c r="F109" s="10" t="s">
        <v>15</v>
      </c>
      <c r="G109" s="11"/>
      <c r="H109" s="62"/>
      <c r="I109" s="48">
        <v>5</v>
      </c>
      <c r="J109" s="73"/>
    </row>
    <row r="110" spans="1:10" x14ac:dyDescent="0.2">
      <c r="A110" s="12" t="s">
        <v>12</v>
      </c>
      <c r="B110" s="6">
        <v>6</v>
      </c>
      <c r="C110" s="6" t="s">
        <v>13</v>
      </c>
      <c r="D110" s="6">
        <v>10</v>
      </c>
      <c r="E110" s="8" t="s">
        <v>63</v>
      </c>
      <c r="F110" s="10" t="s">
        <v>15</v>
      </c>
      <c r="G110" s="11"/>
      <c r="H110" s="62"/>
      <c r="I110" s="48">
        <v>7</v>
      </c>
      <c r="J110" s="73"/>
    </row>
    <row r="111" spans="1:10" x14ac:dyDescent="0.2">
      <c r="A111" s="12" t="s">
        <v>12</v>
      </c>
      <c r="B111" s="6">
        <v>11</v>
      </c>
      <c r="C111" s="6" t="s">
        <v>13</v>
      </c>
      <c r="D111" s="6">
        <v>20</v>
      </c>
      <c r="E111" s="8" t="s">
        <v>63</v>
      </c>
      <c r="F111" s="10" t="s">
        <v>15</v>
      </c>
      <c r="G111" s="11"/>
      <c r="H111" s="62"/>
      <c r="I111" s="48">
        <v>10</v>
      </c>
      <c r="J111" s="73"/>
    </row>
    <row r="112" spans="1:10" x14ac:dyDescent="0.2">
      <c r="A112" s="12" t="s">
        <v>12</v>
      </c>
      <c r="B112" s="6">
        <v>21</v>
      </c>
      <c r="C112" s="6" t="s">
        <v>13</v>
      </c>
      <c r="D112" s="6">
        <v>30</v>
      </c>
      <c r="E112" s="8" t="s">
        <v>63</v>
      </c>
      <c r="F112" s="10" t="s">
        <v>15</v>
      </c>
      <c r="G112" s="11"/>
      <c r="H112" s="62"/>
      <c r="I112" s="48">
        <v>12</v>
      </c>
      <c r="J112" s="73"/>
    </row>
    <row r="113" spans="1:10" x14ac:dyDescent="0.2">
      <c r="A113" s="12" t="s">
        <v>12</v>
      </c>
      <c r="B113" s="6">
        <v>31</v>
      </c>
      <c r="C113" s="6" t="s">
        <v>13</v>
      </c>
      <c r="D113" s="6">
        <v>50</v>
      </c>
      <c r="E113" s="8" t="s">
        <v>63</v>
      </c>
      <c r="F113" s="10" t="s">
        <v>15</v>
      </c>
      <c r="G113" s="11"/>
      <c r="H113" s="62"/>
      <c r="I113" s="48">
        <v>15</v>
      </c>
      <c r="J113" s="73"/>
    </row>
    <row r="114" spans="1:10" x14ac:dyDescent="0.2">
      <c r="A114" s="34"/>
      <c r="B114" s="14"/>
      <c r="C114" s="14"/>
      <c r="D114" s="14"/>
      <c r="E114" s="14"/>
      <c r="F114" s="35"/>
      <c r="G114" s="14"/>
      <c r="H114" s="68"/>
      <c r="I114" s="35"/>
      <c r="J114" s="36"/>
    </row>
    <row r="115" spans="1:10" x14ac:dyDescent="0.2">
      <c r="A115" s="37" t="s">
        <v>65</v>
      </c>
      <c r="B115" s="7"/>
      <c r="C115" s="6"/>
      <c r="D115" s="6"/>
      <c r="E115" s="47"/>
      <c r="F115" s="38"/>
      <c r="G115" s="57"/>
      <c r="H115" s="69"/>
      <c r="I115" s="39"/>
      <c r="J115" s="28" t="s">
        <v>61</v>
      </c>
    </row>
    <row r="116" spans="1:10" x14ac:dyDescent="0.2">
      <c r="A116" s="71" t="s">
        <v>62</v>
      </c>
      <c r="B116" s="71"/>
      <c r="C116" s="71"/>
      <c r="D116" s="71"/>
      <c r="E116" s="71"/>
      <c r="F116" s="10" t="s">
        <v>63</v>
      </c>
      <c r="G116" s="10">
        <v>27</v>
      </c>
      <c r="H116" s="61">
        <f>+G116*$K$3</f>
        <v>28.101599999999998</v>
      </c>
      <c r="I116" s="11"/>
      <c r="J116" s="73" t="s">
        <v>133</v>
      </c>
    </row>
    <row r="117" spans="1:10" x14ac:dyDescent="0.2">
      <c r="A117" s="12" t="s">
        <v>12</v>
      </c>
      <c r="B117" s="6">
        <v>1</v>
      </c>
      <c r="C117" s="6" t="s">
        <v>13</v>
      </c>
      <c r="D117" s="6">
        <v>5</v>
      </c>
      <c r="E117" s="8" t="s">
        <v>63</v>
      </c>
      <c r="F117" s="10" t="s">
        <v>15</v>
      </c>
      <c r="G117" s="11"/>
      <c r="H117" s="62"/>
      <c r="I117" s="48">
        <v>5</v>
      </c>
      <c r="J117" s="73"/>
    </row>
    <row r="118" spans="1:10" x14ac:dyDescent="0.2">
      <c r="A118" s="12" t="s">
        <v>12</v>
      </c>
      <c r="B118" s="6">
        <v>6</v>
      </c>
      <c r="C118" s="6" t="s">
        <v>13</v>
      </c>
      <c r="D118" s="6">
        <v>10</v>
      </c>
      <c r="E118" s="8" t="s">
        <v>63</v>
      </c>
      <c r="F118" s="10" t="s">
        <v>15</v>
      </c>
      <c r="G118" s="11"/>
      <c r="H118" s="62"/>
      <c r="I118" s="48">
        <v>7</v>
      </c>
      <c r="J118" s="73"/>
    </row>
    <row r="119" spans="1:10" x14ac:dyDescent="0.2">
      <c r="A119" s="12" t="s">
        <v>12</v>
      </c>
      <c r="B119" s="6">
        <v>11</v>
      </c>
      <c r="C119" s="6" t="s">
        <v>13</v>
      </c>
      <c r="D119" s="6">
        <v>20</v>
      </c>
      <c r="E119" s="8" t="s">
        <v>63</v>
      </c>
      <c r="F119" s="10" t="s">
        <v>15</v>
      </c>
      <c r="G119" s="11"/>
      <c r="H119" s="62"/>
      <c r="I119" s="48">
        <v>10</v>
      </c>
      <c r="J119" s="73"/>
    </row>
    <row r="120" spans="1:10" x14ac:dyDescent="0.2">
      <c r="A120" s="12" t="s">
        <v>12</v>
      </c>
      <c r="B120" s="6">
        <v>21</v>
      </c>
      <c r="C120" s="6" t="s">
        <v>13</v>
      </c>
      <c r="D120" s="6">
        <v>30</v>
      </c>
      <c r="E120" s="8" t="s">
        <v>63</v>
      </c>
      <c r="F120" s="10" t="s">
        <v>15</v>
      </c>
      <c r="G120" s="11"/>
      <c r="H120" s="62"/>
      <c r="I120" s="48">
        <v>12</v>
      </c>
      <c r="J120" s="73"/>
    </row>
    <row r="121" spans="1:10" x14ac:dyDescent="0.2">
      <c r="A121" s="12" t="s">
        <v>12</v>
      </c>
      <c r="B121" s="6">
        <v>31</v>
      </c>
      <c r="C121" s="6" t="s">
        <v>13</v>
      </c>
      <c r="D121" s="6">
        <v>50</v>
      </c>
      <c r="E121" s="8" t="s">
        <v>63</v>
      </c>
      <c r="F121" s="10" t="s">
        <v>15</v>
      </c>
      <c r="G121" s="11"/>
      <c r="H121" s="62"/>
      <c r="I121" s="48">
        <v>15</v>
      </c>
      <c r="J121" s="73"/>
    </row>
    <row r="122" spans="1:10" x14ac:dyDescent="0.2">
      <c r="A122" s="34"/>
      <c r="B122" s="14"/>
      <c r="C122" s="14"/>
      <c r="D122" s="14"/>
      <c r="E122" s="14"/>
      <c r="F122" s="35"/>
      <c r="G122" s="14"/>
      <c r="H122" s="68"/>
      <c r="I122" s="35"/>
      <c r="J122" s="36"/>
    </row>
    <row r="123" spans="1:10" x14ac:dyDescent="0.2">
      <c r="A123" s="37" t="s">
        <v>66</v>
      </c>
      <c r="B123" s="7"/>
      <c r="C123" s="6"/>
      <c r="D123" s="6"/>
      <c r="E123" s="47"/>
      <c r="F123" s="38"/>
      <c r="G123" s="57"/>
      <c r="H123" s="69"/>
      <c r="I123" s="39"/>
      <c r="J123" s="28" t="s">
        <v>67</v>
      </c>
    </row>
    <row r="124" spans="1:10" x14ac:dyDescent="0.2">
      <c r="A124" s="71" t="s">
        <v>68</v>
      </c>
      <c r="B124" s="71"/>
      <c r="C124" s="71"/>
      <c r="D124" s="71"/>
      <c r="E124" s="71"/>
      <c r="F124" s="10" t="s">
        <v>63</v>
      </c>
      <c r="G124" s="48">
        <v>30</v>
      </c>
      <c r="H124" s="61">
        <f t="shared" ref="H124:H126" si="0">+G124*$K$3</f>
        <v>31.223999999999997</v>
      </c>
      <c r="I124" s="11"/>
      <c r="J124" s="73" t="s">
        <v>134</v>
      </c>
    </row>
    <row r="125" spans="1:10" x14ac:dyDescent="0.2">
      <c r="A125" s="71" t="s">
        <v>69</v>
      </c>
      <c r="B125" s="71"/>
      <c r="C125" s="71"/>
      <c r="D125" s="71"/>
      <c r="E125" s="71"/>
      <c r="F125" s="10" t="s">
        <v>63</v>
      </c>
      <c r="G125" s="48">
        <v>35</v>
      </c>
      <c r="H125" s="61">
        <f t="shared" si="0"/>
        <v>36.427999999999997</v>
      </c>
      <c r="I125" s="11"/>
      <c r="J125" s="73"/>
    </row>
    <row r="126" spans="1:10" x14ac:dyDescent="0.2">
      <c r="A126" s="71" t="s">
        <v>70</v>
      </c>
      <c r="B126" s="71"/>
      <c r="C126" s="71"/>
      <c r="D126" s="71"/>
      <c r="E126" s="71"/>
      <c r="F126" s="10" t="s">
        <v>63</v>
      </c>
      <c r="G126" s="48">
        <v>50</v>
      </c>
      <c r="H126" s="61">
        <f t="shared" si="0"/>
        <v>52.04</v>
      </c>
      <c r="I126" s="11"/>
      <c r="J126" s="73"/>
    </row>
    <row r="127" spans="1:10" x14ac:dyDescent="0.2">
      <c r="A127" s="12" t="s">
        <v>12</v>
      </c>
      <c r="B127" s="6">
        <v>1</v>
      </c>
      <c r="C127" s="6" t="s">
        <v>13</v>
      </c>
      <c r="D127" s="6">
        <v>20</v>
      </c>
      <c r="E127" s="8" t="s">
        <v>63</v>
      </c>
      <c r="F127" s="10" t="s">
        <v>15</v>
      </c>
      <c r="G127" s="11"/>
      <c r="H127" s="62"/>
      <c r="I127" s="48">
        <v>5</v>
      </c>
      <c r="J127" s="73"/>
    </row>
    <row r="128" spans="1:10" x14ac:dyDescent="0.2">
      <c r="A128" s="12" t="s">
        <v>12</v>
      </c>
      <c r="B128" s="6">
        <v>21</v>
      </c>
      <c r="C128" s="6" t="s">
        <v>13</v>
      </c>
      <c r="D128" s="6">
        <v>50</v>
      </c>
      <c r="E128" s="8" t="s">
        <v>63</v>
      </c>
      <c r="F128" s="10" t="s">
        <v>15</v>
      </c>
      <c r="G128" s="11"/>
      <c r="H128" s="62"/>
      <c r="I128" s="48">
        <v>10</v>
      </c>
      <c r="J128" s="73"/>
    </row>
    <row r="129" spans="1:10" x14ac:dyDescent="0.2">
      <c r="A129" s="12" t="s">
        <v>12</v>
      </c>
      <c r="B129" s="6">
        <v>40</v>
      </c>
      <c r="C129" s="6" t="s">
        <v>13</v>
      </c>
      <c r="D129" s="6">
        <v>60</v>
      </c>
      <c r="E129" s="8" t="s">
        <v>63</v>
      </c>
      <c r="F129" s="10" t="s">
        <v>15</v>
      </c>
      <c r="G129" s="11"/>
      <c r="H129" s="62"/>
      <c r="I129" s="48">
        <v>15</v>
      </c>
      <c r="J129" s="73"/>
    </row>
    <row r="130" spans="1:10" x14ac:dyDescent="0.2">
      <c r="A130" s="34"/>
      <c r="B130" s="14"/>
      <c r="C130" s="14"/>
      <c r="D130" s="14"/>
      <c r="E130" s="14"/>
      <c r="F130" s="35"/>
      <c r="G130" s="14"/>
      <c r="H130" s="68"/>
      <c r="I130" s="35"/>
      <c r="J130" s="36"/>
    </row>
    <row r="131" spans="1:10" x14ac:dyDescent="0.2">
      <c r="A131" s="37" t="s">
        <v>71</v>
      </c>
      <c r="B131" s="7"/>
      <c r="C131" s="6"/>
      <c r="D131" s="6"/>
      <c r="E131" s="47"/>
      <c r="F131" s="38"/>
      <c r="G131" s="57"/>
      <c r="H131" s="69"/>
      <c r="I131" s="39"/>
      <c r="J131" s="28"/>
    </row>
    <row r="132" spans="1:10" x14ac:dyDescent="0.2">
      <c r="A132" s="71" t="s">
        <v>72</v>
      </c>
      <c r="B132" s="71"/>
      <c r="C132" s="71"/>
      <c r="D132" s="71"/>
      <c r="E132" s="71"/>
      <c r="F132" s="10" t="s">
        <v>63</v>
      </c>
      <c r="G132" s="48">
        <v>2</v>
      </c>
      <c r="H132" s="61">
        <f>+G132*$K$3</f>
        <v>2.0815999999999999</v>
      </c>
      <c r="I132" s="11"/>
      <c r="J132" s="73" t="s">
        <v>135</v>
      </c>
    </row>
    <row r="133" spans="1:10" x14ac:dyDescent="0.2">
      <c r="A133" s="12" t="s">
        <v>12</v>
      </c>
      <c r="B133" s="6">
        <v>0</v>
      </c>
      <c r="C133" s="6" t="s">
        <v>13</v>
      </c>
      <c r="D133" s="6">
        <v>500</v>
      </c>
      <c r="E133" s="8" t="s">
        <v>63</v>
      </c>
      <c r="F133" s="10" t="s">
        <v>15</v>
      </c>
      <c r="G133" s="11"/>
      <c r="H133" s="62"/>
      <c r="I133" s="48">
        <v>5</v>
      </c>
      <c r="J133" s="73"/>
    </row>
    <row r="134" spans="1:10" x14ac:dyDescent="0.2">
      <c r="A134" s="12" t="s">
        <v>12</v>
      </c>
      <c r="B134" s="6">
        <v>500</v>
      </c>
      <c r="C134" s="6" t="s">
        <v>13</v>
      </c>
      <c r="D134" s="6">
        <v>1000</v>
      </c>
      <c r="E134" s="8" t="s">
        <v>63</v>
      </c>
      <c r="F134" s="10" t="s">
        <v>15</v>
      </c>
      <c r="G134" s="11"/>
      <c r="H134" s="62"/>
      <c r="I134" s="48">
        <v>10</v>
      </c>
      <c r="J134" s="73"/>
    </row>
    <row r="135" spans="1:10" x14ac:dyDescent="0.2">
      <c r="A135" s="12" t="s">
        <v>12</v>
      </c>
      <c r="B135" s="72" t="s">
        <v>73</v>
      </c>
      <c r="C135" s="72"/>
      <c r="D135" s="72"/>
      <c r="E135" s="8" t="s">
        <v>63</v>
      </c>
      <c r="F135" s="10" t="s">
        <v>15</v>
      </c>
      <c r="G135" s="11"/>
      <c r="H135" s="62"/>
      <c r="I135" s="48">
        <v>15</v>
      </c>
      <c r="J135" s="73"/>
    </row>
    <row r="136" spans="1:10" x14ac:dyDescent="0.2">
      <c r="A136" s="34"/>
      <c r="B136" s="14"/>
      <c r="C136" s="14"/>
      <c r="D136" s="14"/>
      <c r="E136" s="14"/>
      <c r="F136" s="35"/>
      <c r="G136" s="14"/>
      <c r="H136" s="68"/>
      <c r="I136" s="35"/>
      <c r="J136" s="36"/>
    </row>
    <row r="137" spans="1:10" x14ac:dyDescent="0.2">
      <c r="A137" s="37" t="s">
        <v>74</v>
      </c>
      <c r="B137" s="7"/>
      <c r="C137" s="6"/>
      <c r="D137" s="6"/>
      <c r="E137" s="47"/>
      <c r="F137" s="38"/>
      <c r="G137" s="57"/>
      <c r="H137" s="69"/>
      <c r="I137" s="39"/>
      <c r="J137" s="28"/>
    </row>
    <row r="138" spans="1:10" x14ac:dyDescent="0.2">
      <c r="A138" s="71" t="s">
        <v>75</v>
      </c>
      <c r="B138" s="71"/>
      <c r="C138" s="71"/>
      <c r="D138" s="71"/>
      <c r="E138" s="71"/>
      <c r="F138" s="10" t="s">
        <v>63</v>
      </c>
      <c r="G138" s="48">
        <v>2.2999999999999998</v>
      </c>
      <c r="H138" s="61">
        <f>+G138*$K$3</f>
        <v>2.3938399999999995</v>
      </c>
      <c r="I138" s="11"/>
      <c r="J138" s="73" t="s">
        <v>136</v>
      </c>
    </row>
    <row r="139" spans="1:10" x14ac:dyDescent="0.2">
      <c r="A139" s="12" t="s">
        <v>12</v>
      </c>
      <c r="B139" s="6">
        <v>0</v>
      </c>
      <c r="C139" s="6" t="s">
        <v>13</v>
      </c>
      <c r="D139" s="6">
        <v>500</v>
      </c>
      <c r="E139" s="8" t="s">
        <v>63</v>
      </c>
      <c r="F139" s="10" t="s">
        <v>15</v>
      </c>
      <c r="G139" s="11"/>
      <c r="H139" s="62"/>
      <c r="I139" s="48">
        <v>5</v>
      </c>
      <c r="J139" s="73"/>
    </row>
    <row r="140" spans="1:10" x14ac:dyDescent="0.2">
      <c r="A140" s="12" t="s">
        <v>12</v>
      </c>
      <c r="B140" s="6">
        <v>500</v>
      </c>
      <c r="C140" s="6" t="s">
        <v>13</v>
      </c>
      <c r="D140" s="6">
        <v>1000</v>
      </c>
      <c r="E140" s="8" t="s">
        <v>63</v>
      </c>
      <c r="F140" s="10" t="s">
        <v>15</v>
      </c>
      <c r="G140" s="11"/>
      <c r="H140" s="62"/>
      <c r="I140" s="48">
        <v>10</v>
      </c>
      <c r="J140" s="73"/>
    </row>
    <row r="141" spans="1:10" x14ac:dyDescent="0.2">
      <c r="A141" s="12" t="s">
        <v>12</v>
      </c>
      <c r="B141" s="72" t="s">
        <v>73</v>
      </c>
      <c r="C141" s="72"/>
      <c r="D141" s="72"/>
      <c r="E141" s="8" t="s">
        <v>63</v>
      </c>
      <c r="F141" s="10" t="s">
        <v>15</v>
      </c>
      <c r="G141" s="11"/>
      <c r="H141" s="62"/>
      <c r="I141" s="48">
        <v>15</v>
      </c>
      <c r="J141" s="73"/>
    </row>
    <row r="142" spans="1:10" x14ac:dyDescent="0.2">
      <c r="A142" s="34"/>
      <c r="B142" s="14"/>
      <c r="C142" s="14"/>
      <c r="D142" s="14"/>
      <c r="E142" s="14"/>
      <c r="F142" s="35"/>
      <c r="G142" s="14"/>
      <c r="H142" s="68"/>
      <c r="I142" s="35"/>
      <c r="J142" s="36"/>
    </row>
    <row r="143" spans="1:10" x14ac:dyDescent="0.2">
      <c r="A143" s="37" t="s">
        <v>76</v>
      </c>
      <c r="B143" s="7"/>
      <c r="C143" s="6"/>
      <c r="D143" s="6"/>
      <c r="E143" s="6"/>
      <c r="F143" s="38"/>
      <c r="G143" s="57"/>
      <c r="H143" s="69"/>
      <c r="I143" s="39"/>
      <c r="J143" s="28"/>
    </row>
    <row r="144" spans="1:10" x14ac:dyDescent="0.2">
      <c r="A144" s="40" t="s">
        <v>77</v>
      </c>
      <c r="B144" s="7"/>
      <c r="C144" s="6"/>
      <c r="D144" s="6"/>
      <c r="E144" s="47"/>
      <c r="F144" s="10" t="s">
        <v>63</v>
      </c>
      <c r="G144" s="48">
        <v>5.4</v>
      </c>
      <c r="H144" s="61">
        <f>+G144*$K$3</f>
        <v>5.6203200000000004</v>
      </c>
      <c r="I144" s="11"/>
      <c r="J144" s="73" t="s">
        <v>137</v>
      </c>
    </row>
    <row r="145" spans="1:10" x14ac:dyDescent="0.2">
      <c r="A145" s="12" t="s">
        <v>12</v>
      </c>
      <c r="B145" s="6">
        <v>1</v>
      </c>
      <c r="C145" s="6" t="s">
        <v>13</v>
      </c>
      <c r="D145" s="6">
        <v>100</v>
      </c>
      <c r="E145" s="8" t="s">
        <v>63</v>
      </c>
      <c r="F145" s="10" t="s">
        <v>15</v>
      </c>
      <c r="G145" s="11"/>
      <c r="H145" s="62"/>
      <c r="I145" s="48">
        <v>5</v>
      </c>
      <c r="J145" s="73"/>
    </row>
    <row r="146" spans="1:10" x14ac:dyDescent="0.2">
      <c r="A146" s="12" t="s">
        <v>12</v>
      </c>
      <c r="B146" s="6">
        <v>100</v>
      </c>
      <c r="C146" s="6" t="s">
        <v>13</v>
      </c>
      <c r="D146" s="6">
        <v>200</v>
      </c>
      <c r="E146" s="8" t="s">
        <v>63</v>
      </c>
      <c r="F146" s="10" t="s">
        <v>15</v>
      </c>
      <c r="G146" s="11"/>
      <c r="H146" s="62"/>
      <c r="I146" s="48">
        <v>10</v>
      </c>
      <c r="J146" s="73"/>
    </row>
    <row r="147" spans="1:10" x14ac:dyDescent="0.2">
      <c r="A147" s="12" t="s">
        <v>12</v>
      </c>
      <c r="B147" s="72" t="s">
        <v>78</v>
      </c>
      <c r="C147" s="72"/>
      <c r="D147" s="72"/>
      <c r="E147" s="8" t="s">
        <v>63</v>
      </c>
      <c r="F147" s="10" t="s">
        <v>15</v>
      </c>
      <c r="G147" s="11"/>
      <c r="H147" s="62"/>
      <c r="I147" s="48">
        <v>15</v>
      </c>
      <c r="J147" s="73"/>
    </row>
    <row r="148" spans="1:10" x14ac:dyDescent="0.2">
      <c r="A148" s="34"/>
      <c r="B148" s="14"/>
      <c r="C148" s="14"/>
      <c r="D148" s="14"/>
      <c r="E148" s="14"/>
      <c r="F148" s="35"/>
      <c r="G148" s="14"/>
      <c r="H148" s="68"/>
      <c r="I148" s="35"/>
      <c r="J148" s="36"/>
    </row>
    <row r="149" spans="1:10" x14ac:dyDescent="0.2">
      <c r="A149" s="71" t="s">
        <v>79</v>
      </c>
      <c r="B149" s="71"/>
      <c r="C149" s="71"/>
      <c r="D149" s="71"/>
      <c r="E149" s="71"/>
      <c r="F149" s="49" t="s">
        <v>63</v>
      </c>
      <c r="G149" s="10">
        <v>3</v>
      </c>
      <c r="H149" s="61">
        <f>+G149*$K$3</f>
        <v>3.1223999999999998</v>
      </c>
      <c r="I149" s="11"/>
      <c r="J149" s="73" t="s">
        <v>138</v>
      </c>
    </row>
    <row r="150" spans="1:10" x14ac:dyDescent="0.2">
      <c r="A150" s="12" t="s">
        <v>12</v>
      </c>
      <c r="B150" s="6">
        <v>1</v>
      </c>
      <c r="C150" s="6" t="s">
        <v>13</v>
      </c>
      <c r="D150" s="6">
        <v>100</v>
      </c>
      <c r="E150" s="8" t="s">
        <v>63</v>
      </c>
      <c r="F150" s="10" t="s">
        <v>15</v>
      </c>
      <c r="G150" s="11"/>
      <c r="H150" s="62"/>
      <c r="I150" s="48">
        <v>5</v>
      </c>
      <c r="J150" s="73"/>
    </row>
    <row r="151" spans="1:10" x14ac:dyDescent="0.2">
      <c r="A151" s="12" t="s">
        <v>12</v>
      </c>
      <c r="B151" s="6">
        <v>100</v>
      </c>
      <c r="C151" s="6" t="s">
        <v>13</v>
      </c>
      <c r="D151" s="6">
        <v>200</v>
      </c>
      <c r="E151" s="8" t="s">
        <v>63</v>
      </c>
      <c r="F151" s="10" t="s">
        <v>15</v>
      </c>
      <c r="G151" s="11"/>
      <c r="H151" s="62"/>
      <c r="I151" s="48">
        <v>10</v>
      </c>
      <c r="J151" s="73"/>
    </row>
    <row r="152" spans="1:10" x14ac:dyDescent="0.2">
      <c r="A152" s="12" t="s">
        <v>12</v>
      </c>
      <c r="B152" s="72" t="s">
        <v>78</v>
      </c>
      <c r="C152" s="72"/>
      <c r="D152" s="72"/>
      <c r="E152" s="8" t="s">
        <v>63</v>
      </c>
      <c r="F152" s="10" t="s">
        <v>15</v>
      </c>
      <c r="G152" s="11"/>
      <c r="H152" s="62"/>
      <c r="I152" s="48">
        <v>15</v>
      </c>
      <c r="J152" s="73"/>
    </row>
    <row r="153" spans="1:10" x14ac:dyDescent="0.2">
      <c r="A153" s="34"/>
      <c r="B153" s="14"/>
      <c r="C153" s="14"/>
      <c r="D153" s="14"/>
      <c r="E153" s="14"/>
      <c r="F153" s="35"/>
      <c r="G153" s="14"/>
      <c r="H153" s="68"/>
      <c r="I153" s="35"/>
      <c r="J153" s="36"/>
    </row>
    <row r="154" spans="1:10" x14ac:dyDescent="0.2">
      <c r="A154" s="37" t="s">
        <v>80</v>
      </c>
      <c r="B154" s="7"/>
      <c r="C154" s="6"/>
      <c r="D154" s="6"/>
      <c r="E154" s="6"/>
      <c r="F154" s="41"/>
      <c r="G154" s="56"/>
      <c r="H154" s="67"/>
      <c r="I154" s="27"/>
      <c r="J154" s="28"/>
    </row>
    <row r="155" spans="1:10" x14ac:dyDescent="0.2">
      <c r="A155" s="71" t="s">
        <v>81</v>
      </c>
      <c r="B155" s="71"/>
      <c r="C155" s="71"/>
      <c r="D155" s="71"/>
      <c r="E155" s="71"/>
      <c r="F155" s="49" t="s">
        <v>63</v>
      </c>
      <c r="G155" s="48">
        <v>8</v>
      </c>
      <c r="H155" s="61">
        <f>+G155*$K$3</f>
        <v>8.3263999999999996</v>
      </c>
      <c r="I155" s="11"/>
      <c r="J155" s="73" t="s">
        <v>139</v>
      </c>
    </row>
    <row r="156" spans="1:10" x14ac:dyDescent="0.2">
      <c r="A156" s="12" t="s">
        <v>12</v>
      </c>
      <c r="B156" s="6">
        <v>1</v>
      </c>
      <c r="C156" s="6" t="s">
        <v>13</v>
      </c>
      <c r="D156" s="6">
        <v>100</v>
      </c>
      <c r="E156" s="8" t="s">
        <v>63</v>
      </c>
      <c r="F156" s="10" t="s">
        <v>15</v>
      </c>
      <c r="G156" s="11"/>
      <c r="H156" s="62"/>
      <c r="I156" s="48">
        <v>5</v>
      </c>
      <c r="J156" s="73"/>
    </row>
    <row r="157" spans="1:10" x14ac:dyDescent="0.2">
      <c r="A157" s="12" t="s">
        <v>12</v>
      </c>
      <c r="B157" s="6">
        <v>100</v>
      </c>
      <c r="C157" s="6" t="s">
        <v>13</v>
      </c>
      <c r="D157" s="6">
        <v>200</v>
      </c>
      <c r="E157" s="8" t="s">
        <v>63</v>
      </c>
      <c r="F157" s="10" t="s">
        <v>15</v>
      </c>
      <c r="G157" s="11"/>
      <c r="H157" s="62"/>
      <c r="I157" s="48">
        <v>10</v>
      </c>
      <c r="J157" s="73"/>
    </row>
    <row r="158" spans="1:10" x14ac:dyDescent="0.2">
      <c r="A158" s="12" t="s">
        <v>12</v>
      </c>
      <c r="B158" s="72" t="s">
        <v>78</v>
      </c>
      <c r="C158" s="72"/>
      <c r="D158" s="72"/>
      <c r="E158" s="8" t="s">
        <v>63</v>
      </c>
      <c r="F158" s="10" t="s">
        <v>15</v>
      </c>
      <c r="G158" s="11"/>
      <c r="H158" s="62"/>
      <c r="I158" s="48">
        <v>15</v>
      </c>
      <c r="J158" s="73"/>
    </row>
    <row r="159" spans="1:10" x14ac:dyDescent="0.2">
      <c r="A159" s="34"/>
      <c r="B159" s="14"/>
      <c r="C159" s="14"/>
      <c r="D159" s="14"/>
      <c r="E159" s="14"/>
      <c r="F159" s="35"/>
      <c r="G159" s="14"/>
      <c r="H159" s="68"/>
      <c r="I159" s="35"/>
      <c r="J159" s="36"/>
    </row>
    <row r="160" spans="1:10" x14ac:dyDescent="0.2">
      <c r="A160" s="71" t="s">
        <v>79</v>
      </c>
      <c r="B160" s="71"/>
      <c r="C160" s="71"/>
      <c r="D160" s="71"/>
      <c r="E160" s="71"/>
      <c r="F160" s="49" t="s">
        <v>63</v>
      </c>
      <c r="G160" s="10">
        <v>4</v>
      </c>
      <c r="H160" s="61">
        <f>+G160*$K$3</f>
        <v>4.1631999999999998</v>
      </c>
      <c r="I160" s="11"/>
      <c r="J160" s="73" t="s">
        <v>140</v>
      </c>
    </row>
    <row r="161" spans="1:10" x14ac:dyDescent="0.2">
      <c r="A161" s="12" t="s">
        <v>12</v>
      </c>
      <c r="B161" s="6">
        <v>1</v>
      </c>
      <c r="C161" s="6" t="s">
        <v>13</v>
      </c>
      <c r="D161" s="6">
        <v>100</v>
      </c>
      <c r="E161" s="8" t="s">
        <v>63</v>
      </c>
      <c r="F161" s="10" t="s">
        <v>15</v>
      </c>
      <c r="G161" s="11"/>
      <c r="H161" s="62"/>
      <c r="I161" s="48">
        <v>5</v>
      </c>
      <c r="J161" s="73"/>
    </row>
    <row r="162" spans="1:10" x14ac:dyDescent="0.2">
      <c r="A162" s="12" t="s">
        <v>12</v>
      </c>
      <c r="B162" s="6">
        <v>100</v>
      </c>
      <c r="C162" s="6" t="s">
        <v>13</v>
      </c>
      <c r="D162" s="6">
        <v>200</v>
      </c>
      <c r="E162" s="8" t="s">
        <v>63</v>
      </c>
      <c r="F162" s="10" t="s">
        <v>15</v>
      </c>
      <c r="G162" s="11"/>
      <c r="H162" s="62"/>
      <c r="I162" s="48">
        <v>10</v>
      </c>
      <c r="J162" s="73"/>
    </row>
    <row r="163" spans="1:10" x14ac:dyDescent="0.2">
      <c r="A163" s="12" t="s">
        <v>12</v>
      </c>
      <c r="B163" s="72" t="s">
        <v>78</v>
      </c>
      <c r="C163" s="72"/>
      <c r="D163" s="72"/>
      <c r="E163" s="8" t="s">
        <v>63</v>
      </c>
      <c r="F163" s="10" t="s">
        <v>15</v>
      </c>
      <c r="G163" s="11"/>
      <c r="H163" s="62"/>
      <c r="I163" s="48">
        <v>15</v>
      </c>
      <c r="J163" s="73"/>
    </row>
    <row r="164" spans="1:10" x14ac:dyDescent="0.2">
      <c r="A164" s="34"/>
      <c r="B164" s="14"/>
      <c r="C164" s="14"/>
      <c r="D164" s="14"/>
      <c r="E164" s="14"/>
      <c r="F164" s="35"/>
      <c r="G164" s="14"/>
      <c r="H164" s="68"/>
      <c r="I164" s="35"/>
      <c r="J164" s="36"/>
    </row>
    <row r="165" spans="1:10" x14ac:dyDescent="0.2">
      <c r="A165" s="37" t="s">
        <v>82</v>
      </c>
      <c r="B165" s="7"/>
      <c r="C165" s="6"/>
      <c r="D165" s="6"/>
      <c r="E165" s="6"/>
      <c r="F165" s="41"/>
      <c r="G165" s="56"/>
      <c r="H165" s="67"/>
      <c r="I165" s="27"/>
      <c r="J165" s="28"/>
    </row>
    <row r="166" spans="1:10" x14ac:dyDescent="0.2">
      <c r="A166" s="71" t="s">
        <v>83</v>
      </c>
      <c r="B166" s="71"/>
      <c r="C166" s="71"/>
      <c r="D166" s="71"/>
      <c r="E166" s="71"/>
      <c r="F166" s="49" t="s">
        <v>63</v>
      </c>
      <c r="G166" s="48">
        <v>12</v>
      </c>
      <c r="H166" s="61">
        <f>+G166*$K$3</f>
        <v>12.489599999999999</v>
      </c>
      <c r="I166" s="11"/>
      <c r="J166" s="73" t="s">
        <v>141</v>
      </c>
    </row>
    <row r="167" spans="1:10" x14ac:dyDescent="0.2">
      <c r="A167" s="12" t="s">
        <v>12</v>
      </c>
      <c r="B167" s="6">
        <v>1</v>
      </c>
      <c r="C167" s="6" t="s">
        <v>13</v>
      </c>
      <c r="D167" s="6">
        <v>100</v>
      </c>
      <c r="E167" s="8" t="s">
        <v>63</v>
      </c>
      <c r="F167" s="10" t="s">
        <v>15</v>
      </c>
      <c r="G167" s="11"/>
      <c r="H167" s="62"/>
      <c r="I167" s="48">
        <v>5</v>
      </c>
      <c r="J167" s="73"/>
    </row>
    <row r="168" spans="1:10" x14ac:dyDescent="0.2">
      <c r="A168" s="12" t="s">
        <v>12</v>
      </c>
      <c r="B168" s="6">
        <v>100</v>
      </c>
      <c r="C168" s="6" t="s">
        <v>13</v>
      </c>
      <c r="D168" s="6">
        <v>200</v>
      </c>
      <c r="E168" s="8" t="s">
        <v>63</v>
      </c>
      <c r="F168" s="10" t="s">
        <v>15</v>
      </c>
      <c r="G168" s="11"/>
      <c r="H168" s="62"/>
      <c r="I168" s="48">
        <v>10</v>
      </c>
      <c r="J168" s="73"/>
    </row>
    <row r="169" spans="1:10" x14ac:dyDescent="0.2">
      <c r="A169" s="12" t="s">
        <v>12</v>
      </c>
      <c r="B169" s="72" t="s">
        <v>78</v>
      </c>
      <c r="C169" s="72"/>
      <c r="D169" s="72"/>
      <c r="E169" s="8" t="s">
        <v>63</v>
      </c>
      <c r="F169" s="10" t="s">
        <v>15</v>
      </c>
      <c r="G169" s="11"/>
      <c r="H169" s="62"/>
      <c r="I169" s="48">
        <v>15</v>
      </c>
      <c r="J169" s="73"/>
    </row>
    <row r="170" spans="1:10" x14ac:dyDescent="0.2">
      <c r="A170" s="34"/>
      <c r="B170" s="14"/>
      <c r="C170" s="14"/>
      <c r="D170" s="14"/>
      <c r="E170" s="14"/>
      <c r="F170" s="35"/>
      <c r="G170" s="14"/>
      <c r="H170" s="68"/>
      <c r="I170" s="35"/>
      <c r="J170" s="36"/>
    </row>
    <row r="171" spans="1:10" x14ac:dyDescent="0.2">
      <c r="A171" s="71" t="s">
        <v>79</v>
      </c>
      <c r="B171" s="71"/>
      <c r="C171" s="71"/>
      <c r="D171" s="71"/>
      <c r="E171" s="71"/>
      <c r="F171" s="49" t="s">
        <v>63</v>
      </c>
      <c r="G171" s="10">
        <v>9</v>
      </c>
      <c r="H171" s="61">
        <f>+G171*$K$3</f>
        <v>9.3672000000000004</v>
      </c>
      <c r="I171" s="11"/>
      <c r="J171" s="73" t="s">
        <v>142</v>
      </c>
    </row>
    <row r="172" spans="1:10" x14ac:dyDescent="0.2">
      <c r="A172" s="12" t="s">
        <v>12</v>
      </c>
      <c r="B172" s="6">
        <v>1</v>
      </c>
      <c r="C172" s="6" t="s">
        <v>13</v>
      </c>
      <c r="D172" s="6">
        <v>100</v>
      </c>
      <c r="E172" s="8" t="s">
        <v>63</v>
      </c>
      <c r="F172" s="10" t="s">
        <v>15</v>
      </c>
      <c r="G172" s="11"/>
      <c r="H172" s="62"/>
      <c r="I172" s="48">
        <v>5</v>
      </c>
      <c r="J172" s="73"/>
    </row>
    <row r="173" spans="1:10" x14ac:dyDescent="0.2">
      <c r="A173" s="12" t="s">
        <v>12</v>
      </c>
      <c r="B173" s="6">
        <v>100</v>
      </c>
      <c r="C173" s="6" t="s">
        <v>13</v>
      </c>
      <c r="D173" s="6">
        <v>200</v>
      </c>
      <c r="E173" s="8" t="s">
        <v>63</v>
      </c>
      <c r="F173" s="10" t="s">
        <v>15</v>
      </c>
      <c r="G173" s="11"/>
      <c r="H173" s="62"/>
      <c r="I173" s="48">
        <v>10</v>
      </c>
      <c r="J173" s="73"/>
    </row>
    <row r="174" spans="1:10" x14ac:dyDescent="0.2">
      <c r="A174" s="12" t="s">
        <v>12</v>
      </c>
      <c r="B174" s="72" t="s">
        <v>78</v>
      </c>
      <c r="C174" s="72"/>
      <c r="D174" s="72"/>
      <c r="E174" s="8" t="s">
        <v>63</v>
      </c>
      <c r="F174" s="10" t="s">
        <v>15</v>
      </c>
      <c r="G174" s="11"/>
      <c r="H174" s="62"/>
      <c r="I174" s="48">
        <v>15</v>
      </c>
      <c r="J174" s="73"/>
    </row>
    <row r="175" spans="1:10" x14ac:dyDescent="0.2">
      <c r="A175" s="34"/>
      <c r="B175" s="14"/>
      <c r="C175" s="14"/>
      <c r="D175" s="14"/>
      <c r="E175" s="14"/>
      <c r="F175" s="35"/>
      <c r="G175" s="14"/>
      <c r="H175" s="68"/>
      <c r="I175" s="35"/>
      <c r="J175" s="36"/>
    </row>
    <row r="176" spans="1:10" x14ac:dyDescent="0.2">
      <c r="A176" s="37" t="s">
        <v>84</v>
      </c>
      <c r="B176" s="7"/>
      <c r="C176" s="6"/>
      <c r="D176" s="6"/>
      <c r="E176" s="6"/>
      <c r="F176" s="41"/>
      <c r="G176" s="56"/>
      <c r="H176" s="67"/>
      <c r="I176" s="27"/>
      <c r="J176" s="42" t="s">
        <v>85</v>
      </c>
    </row>
    <row r="177" spans="1:10" x14ac:dyDescent="0.2">
      <c r="A177" s="71" t="s">
        <v>86</v>
      </c>
      <c r="B177" s="71"/>
      <c r="C177" s="71"/>
      <c r="D177" s="71"/>
      <c r="E177" s="71"/>
      <c r="F177" s="49" t="s">
        <v>9</v>
      </c>
      <c r="G177" s="48">
        <v>12</v>
      </c>
      <c r="H177" s="61">
        <f>+G177*$K$3</f>
        <v>12.489599999999999</v>
      </c>
      <c r="I177" s="11"/>
      <c r="J177" s="43"/>
    </row>
    <row r="178" spans="1:10" x14ac:dyDescent="0.2">
      <c r="A178" s="12" t="s">
        <v>87</v>
      </c>
      <c r="B178" s="6">
        <v>1</v>
      </c>
      <c r="C178" s="6" t="s">
        <v>13</v>
      </c>
      <c r="D178" s="6">
        <v>12</v>
      </c>
      <c r="E178" s="8" t="s">
        <v>20</v>
      </c>
      <c r="F178" s="10" t="s">
        <v>15</v>
      </c>
      <c r="G178" s="11"/>
      <c r="H178" s="62"/>
      <c r="I178" s="48">
        <v>5</v>
      </c>
      <c r="J178" s="44"/>
    </row>
    <row r="179" spans="1:10" x14ac:dyDescent="0.2">
      <c r="A179" s="12" t="s">
        <v>87</v>
      </c>
      <c r="B179" s="6">
        <v>12</v>
      </c>
      <c r="C179" s="6" t="s">
        <v>13</v>
      </c>
      <c r="D179" s="6">
        <v>24</v>
      </c>
      <c r="E179" s="8" t="s">
        <v>20</v>
      </c>
      <c r="F179" s="10" t="s">
        <v>15</v>
      </c>
      <c r="G179" s="11"/>
      <c r="H179" s="62"/>
      <c r="I179" s="48">
        <v>10</v>
      </c>
      <c r="J179" s="44"/>
    </row>
    <row r="180" spans="1:10" x14ac:dyDescent="0.2">
      <c r="A180" s="12" t="s">
        <v>87</v>
      </c>
      <c r="B180" s="6">
        <v>25</v>
      </c>
      <c r="C180" s="6" t="s">
        <v>13</v>
      </c>
      <c r="D180" s="6">
        <v>48</v>
      </c>
      <c r="E180" s="8" t="s">
        <v>20</v>
      </c>
      <c r="F180" s="10" t="s">
        <v>15</v>
      </c>
      <c r="G180" s="11"/>
      <c r="H180" s="62"/>
      <c r="I180" s="48">
        <v>12</v>
      </c>
      <c r="J180" s="44"/>
    </row>
    <row r="181" spans="1:10" x14ac:dyDescent="0.2">
      <c r="A181" s="12" t="s">
        <v>87</v>
      </c>
      <c r="B181" s="72" t="s">
        <v>88</v>
      </c>
      <c r="C181" s="72"/>
      <c r="D181" s="72"/>
      <c r="E181" s="8" t="s">
        <v>20</v>
      </c>
      <c r="F181" s="10" t="s">
        <v>15</v>
      </c>
      <c r="G181" s="11"/>
      <c r="H181" s="62"/>
      <c r="I181" s="48">
        <v>15</v>
      </c>
      <c r="J181" s="44"/>
    </row>
    <row r="182" spans="1:10" x14ac:dyDescent="0.2">
      <c r="A182" s="34"/>
      <c r="B182" s="14"/>
      <c r="C182" s="14"/>
      <c r="D182" s="14"/>
      <c r="E182" s="14"/>
      <c r="F182" s="35"/>
      <c r="G182" s="14"/>
      <c r="H182" s="68"/>
      <c r="I182" s="35"/>
      <c r="J182" s="36"/>
    </row>
    <row r="183" spans="1:10" x14ac:dyDescent="0.2">
      <c r="A183" s="71" t="s">
        <v>89</v>
      </c>
      <c r="B183" s="71"/>
      <c r="C183" s="71"/>
      <c r="D183" s="71"/>
      <c r="E183" s="71"/>
      <c r="F183" s="49" t="s">
        <v>9</v>
      </c>
      <c r="G183" s="48">
        <v>12</v>
      </c>
      <c r="H183" s="61">
        <f>+G183*$K$3</f>
        <v>12.489599999999999</v>
      </c>
      <c r="I183" s="11"/>
      <c r="J183" s="45"/>
    </row>
    <row r="184" spans="1:10" x14ac:dyDescent="0.2">
      <c r="A184" s="12" t="s">
        <v>87</v>
      </c>
      <c r="B184" s="6">
        <v>1</v>
      </c>
      <c r="C184" s="6" t="s">
        <v>13</v>
      </c>
      <c r="D184" s="6">
        <v>12</v>
      </c>
      <c r="E184" s="8" t="s">
        <v>20</v>
      </c>
      <c r="F184" s="10" t="s">
        <v>15</v>
      </c>
      <c r="G184" s="11"/>
      <c r="H184" s="62"/>
      <c r="I184" s="48">
        <v>5</v>
      </c>
      <c r="J184" s="44"/>
    </row>
    <row r="185" spans="1:10" x14ac:dyDescent="0.2">
      <c r="A185" s="12" t="s">
        <v>87</v>
      </c>
      <c r="B185" s="6">
        <v>12</v>
      </c>
      <c r="C185" s="6" t="s">
        <v>13</v>
      </c>
      <c r="D185" s="6">
        <v>24</v>
      </c>
      <c r="E185" s="8" t="s">
        <v>20</v>
      </c>
      <c r="F185" s="10" t="s">
        <v>15</v>
      </c>
      <c r="G185" s="11"/>
      <c r="H185" s="62"/>
      <c r="I185" s="48">
        <v>10</v>
      </c>
      <c r="J185" s="44"/>
    </row>
    <row r="186" spans="1:10" x14ac:dyDescent="0.2">
      <c r="A186" s="12" t="s">
        <v>87</v>
      </c>
      <c r="B186" s="6">
        <v>25</v>
      </c>
      <c r="C186" s="6" t="s">
        <v>13</v>
      </c>
      <c r="D186" s="6">
        <v>48</v>
      </c>
      <c r="E186" s="8" t="s">
        <v>20</v>
      </c>
      <c r="F186" s="10" t="s">
        <v>15</v>
      </c>
      <c r="G186" s="11"/>
      <c r="H186" s="62"/>
      <c r="I186" s="48">
        <v>12</v>
      </c>
      <c r="J186" s="44"/>
    </row>
    <row r="187" spans="1:10" x14ac:dyDescent="0.2">
      <c r="A187" s="12" t="s">
        <v>87</v>
      </c>
      <c r="B187" s="72" t="s">
        <v>88</v>
      </c>
      <c r="C187" s="72"/>
      <c r="D187" s="72"/>
      <c r="E187" s="8" t="s">
        <v>20</v>
      </c>
      <c r="F187" s="10" t="s">
        <v>15</v>
      </c>
      <c r="G187" s="11"/>
      <c r="H187" s="62"/>
      <c r="I187" s="48">
        <v>15</v>
      </c>
      <c r="J187" s="44"/>
    </row>
    <row r="188" spans="1:10" x14ac:dyDescent="0.2">
      <c r="A188" s="34"/>
      <c r="B188" s="14"/>
      <c r="C188" s="14"/>
      <c r="D188" s="14"/>
      <c r="E188" s="14"/>
      <c r="F188" s="35"/>
      <c r="G188" s="14"/>
      <c r="H188" s="68"/>
      <c r="I188" s="35"/>
      <c r="J188" s="36"/>
    </row>
    <row r="189" spans="1:10" x14ac:dyDescent="0.2">
      <c r="A189" s="71" t="s">
        <v>90</v>
      </c>
      <c r="B189" s="71"/>
      <c r="C189" s="71"/>
      <c r="D189" s="71"/>
      <c r="E189" s="71"/>
      <c r="F189" s="49" t="s">
        <v>9</v>
      </c>
      <c r="G189" s="48">
        <v>21</v>
      </c>
      <c r="H189" s="61">
        <f>+G189*$K$3</f>
        <v>21.8568</v>
      </c>
      <c r="I189" s="11"/>
      <c r="J189" s="45"/>
    </row>
    <row r="190" spans="1:10" x14ac:dyDescent="0.2">
      <c r="A190" s="46" t="s">
        <v>91</v>
      </c>
      <c r="B190" s="6">
        <v>1</v>
      </c>
      <c r="C190" s="6" t="s">
        <v>92</v>
      </c>
      <c r="D190" s="6">
        <v>12</v>
      </c>
      <c r="E190" s="8" t="s">
        <v>93</v>
      </c>
      <c r="F190" s="10" t="s">
        <v>15</v>
      </c>
      <c r="G190" s="11"/>
      <c r="H190" s="62"/>
      <c r="I190" s="48">
        <v>5</v>
      </c>
      <c r="J190" s="45"/>
    </row>
    <row r="191" spans="1:10" x14ac:dyDescent="0.2">
      <c r="A191" s="46" t="s">
        <v>91</v>
      </c>
      <c r="B191" s="6">
        <v>13</v>
      </c>
      <c r="C191" s="6" t="s">
        <v>92</v>
      </c>
      <c r="D191" s="6">
        <v>24</v>
      </c>
      <c r="E191" s="8" t="s">
        <v>93</v>
      </c>
      <c r="F191" s="10" t="s">
        <v>15</v>
      </c>
      <c r="G191" s="11"/>
      <c r="H191" s="62"/>
      <c r="I191" s="48">
        <v>10</v>
      </c>
      <c r="J191" s="45"/>
    </row>
    <row r="192" spans="1:10" x14ac:dyDescent="0.2">
      <c r="A192" s="46" t="s">
        <v>91</v>
      </c>
      <c r="B192" s="6">
        <v>25</v>
      </c>
      <c r="C192" s="6" t="s">
        <v>92</v>
      </c>
      <c r="D192" s="6">
        <v>48</v>
      </c>
      <c r="E192" s="8" t="s">
        <v>93</v>
      </c>
      <c r="F192" s="10" t="s">
        <v>15</v>
      </c>
      <c r="G192" s="11"/>
      <c r="H192" s="62"/>
      <c r="I192" s="48">
        <v>12</v>
      </c>
      <c r="J192" s="45"/>
    </row>
    <row r="193" spans="1:10" x14ac:dyDescent="0.2">
      <c r="A193" s="46" t="s">
        <v>91</v>
      </c>
      <c r="B193" s="72" t="s">
        <v>88</v>
      </c>
      <c r="C193" s="72"/>
      <c r="D193" s="72"/>
      <c r="E193" s="8" t="s">
        <v>93</v>
      </c>
      <c r="F193" s="10" t="s">
        <v>15</v>
      </c>
      <c r="G193" s="11"/>
      <c r="H193" s="62"/>
      <c r="I193" s="48">
        <v>15</v>
      </c>
      <c r="J193" s="45"/>
    </row>
    <row r="194" spans="1:10" x14ac:dyDescent="0.2">
      <c r="A194" s="34"/>
      <c r="B194" s="14"/>
      <c r="C194" s="14"/>
      <c r="D194" s="14"/>
      <c r="E194" s="14"/>
      <c r="F194" s="35"/>
      <c r="G194" s="14"/>
      <c r="H194" s="68"/>
      <c r="I194" s="35"/>
      <c r="J194" s="36"/>
    </row>
    <row r="195" spans="1:10" x14ac:dyDescent="0.2">
      <c r="A195" s="71" t="s">
        <v>94</v>
      </c>
      <c r="B195" s="71"/>
      <c r="C195" s="71"/>
      <c r="D195" s="71"/>
      <c r="E195" s="71"/>
      <c r="F195" s="49" t="s">
        <v>9</v>
      </c>
      <c r="G195" s="48">
        <v>21</v>
      </c>
      <c r="H195" s="61">
        <f>+G195*$K$3</f>
        <v>21.8568</v>
      </c>
      <c r="I195" s="11"/>
      <c r="J195" s="45"/>
    </row>
    <row r="196" spans="1:10" x14ac:dyDescent="0.2">
      <c r="A196" s="46" t="s">
        <v>91</v>
      </c>
      <c r="B196" s="6">
        <v>1</v>
      </c>
      <c r="C196" s="6" t="s">
        <v>92</v>
      </c>
      <c r="D196" s="6">
        <v>12</v>
      </c>
      <c r="E196" s="8" t="s">
        <v>93</v>
      </c>
      <c r="F196" s="10" t="s">
        <v>15</v>
      </c>
      <c r="G196" s="11"/>
      <c r="H196" s="62"/>
      <c r="I196" s="48">
        <v>5</v>
      </c>
      <c r="J196" s="45"/>
    </row>
    <row r="197" spans="1:10" x14ac:dyDescent="0.2">
      <c r="A197" s="46" t="s">
        <v>91</v>
      </c>
      <c r="B197" s="6">
        <v>13</v>
      </c>
      <c r="C197" s="6" t="s">
        <v>92</v>
      </c>
      <c r="D197" s="6">
        <v>24</v>
      </c>
      <c r="E197" s="8" t="s">
        <v>93</v>
      </c>
      <c r="F197" s="10" t="s">
        <v>15</v>
      </c>
      <c r="G197" s="11"/>
      <c r="H197" s="62"/>
      <c r="I197" s="48">
        <v>10</v>
      </c>
      <c r="J197" s="45"/>
    </row>
    <row r="198" spans="1:10" x14ac:dyDescent="0.2">
      <c r="A198" s="46" t="s">
        <v>91</v>
      </c>
      <c r="B198" s="6">
        <v>25</v>
      </c>
      <c r="C198" s="6" t="s">
        <v>92</v>
      </c>
      <c r="D198" s="6">
        <v>48</v>
      </c>
      <c r="E198" s="8" t="s">
        <v>93</v>
      </c>
      <c r="F198" s="10" t="s">
        <v>15</v>
      </c>
      <c r="G198" s="11"/>
      <c r="H198" s="62"/>
      <c r="I198" s="48">
        <v>12</v>
      </c>
      <c r="J198" s="45"/>
    </row>
    <row r="199" spans="1:10" x14ac:dyDescent="0.2">
      <c r="A199" s="46" t="s">
        <v>91</v>
      </c>
      <c r="B199" s="72" t="s">
        <v>88</v>
      </c>
      <c r="C199" s="72"/>
      <c r="D199" s="72"/>
      <c r="E199" s="8" t="s">
        <v>93</v>
      </c>
      <c r="F199" s="10" t="s">
        <v>15</v>
      </c>
      <c r="G199" s="11"/>
      <c r="H199" s="62"/>
      <c r="I199" s="48">
        <v>15</v>
      </c>
      <c r="J199" s="45"/>
    </row>
    <row r="200" spans="1:10" x14ac:dyDescent="0.2">
      <c r="A200" s="34"/>
      <c r="B200" s="14"/>
      <c r="C200" s="14"/>
      <c r="D200" s="14"/>
      <c r="E200" s="14"/>
      <c r="F200" s="35"/>
      <c r="G200" s="14"/>
      <c r="H200" s="68"/>
      <c r="I200" s="35"/>
      <c r="J200" s="36"/>
    </row>
    <row r="201" spans="1:10" x14ac:dyDescent="0.2">
      <c r="A201" s="37" t="s">
        <v>95</v>
      </c>
      <c r="B201" s="7"/>
      <c r="C201" s="6"/>
      <c r="D201" s="6"/>
      <c r="E201" s="6"/>
      <c r="F201" s="41"/>
      <c r="G201" s="56"/>
      <c r="H201" s="67"/>
      <c r="I201" s="27"/>
      <c r="J201" s="28"/>
    </row>
    <row r="202" spans="1:10" x14ac:dyDescent="0.2">
      <c r="A202" s="71" t="s">
        <v>96</v>
      </c>
      <c r="B202" s="71"/>
      <c r="C202" s="71"/>
      <c r="D202" s="71"/>
      <c r="E202" s="71"/>
      <c r="F202" s="49" t="s">
        <v>9</v>
      </c>
      <c r="G202" s="48">
        <v>135</v>
      </c>
      <c r="H202" s="61">
        <f t="shared" ref="H202:H204" si="1">+G202*$K$3</f>
        <v>140.50799999999998</v>
      </c>
      <c r="I202" s="11"/>
      <c r="J202" s="28"/>
    </row>
    <row r="203" spans="1:10" x14ac:dyDescent="0.2">
      <c r="A203" s="71" t="s">
        <v>97</v>
      </c>
      <c r="B203" s="71"/>
      <c r="C203" s="71"/>
      <c r="D203" s="71"/>
      <c r="E203" s="71"/>
      <c r="F203" s="49" t="s">
        <v>9</v>
      </c>
      <c r="G203" s="48">
        <v>135</v>
      </c>
      <c r="H203" s="61">
        <f t="shared" si="1"/>
        <v>140.50799999999998</v>
      </c>
      <c r="I203" s="11"/>
      <c r="J203" s="28"/>
    </row>
    <row r="204" spans="1:10" x14ac:dyDescent="0.2">
      <c r="A204" s="71" t="s">
        <v>98</v>
      </c>
      <c r="B204" s="71"/>
      <c r="C204" s="71"/>
      <c r="D204" s="71"/>
      <c r="E204" s="71"/>
      <c r="F204" s="49" t="s">
        <v>9</v>
      </c>
      <c r="G204" s="48">
        <v>38</v>
      </c>
      <c r="H204" s="61">
        <f t="shared" si="1"/>
        <v>39.550399999999996</v>
      </c>
      <c r="I204" s="11"/>
      <c r="J204" s="28"/>
    </row>
    <row r="205" spans="1:10" x14ac:dyDescent="0.2">
      <c r="A205" s="34"/>
      <c r="B205" s="14"/>
      <c r="C205" s="14"/>
      <c r="D205" s="14"/>
      <c r="E205" s="14"/>
      <c r="F205" s="35"/>
      <c r="G205" s="14"/>
      <c r="H205" s="68"/>
      <c r="I205" s="35"/>
      <c r="J205" s="36"/>
    </row>
    <row r="206" spans="1:10" x14ac:dyDescent="0.2">
      <c r="A206" s="37" t="s">
        <v>99</v>
      </c>
      <c r="B206" s="7"/>
      <c r="C206" s="6"/>
      <c r="D206" s="6"/>
      <c r="E206" s="6"/>
      <c r="F206" s="41"/>
      <c r="G206" s="56"/>
      <c r="H206" s="67"/>
      <c r="I206" s="27"/>
      <c r="J206" s="28" t="s">
        <v>100</v>
      </c>
    </row>
    <row r="207" spans="1:10" x14ac:dyDescent="0.2">
      <c r="A207" s="71" t="s">
        <v>101</v>
      </c>
      <c r="B207" s="71"/>
      <c r="C207" s="71"/>
      <c r="D207" s="71"/>
      <c r="E207" s="71"/>
      <c r="F207" s="49" t="s">
        <v>102</v>
      </c>
      <c r="G207" s="48">
        <v>298</v>
      </c>
      <c r="H207" s="61">
        <f>+G207*$K$3</f>
        <v>310.15839999999997</v>
      </c>
      <c r="I207" s="11"/>
      <c r="J207" s="45"/>
    </row>
    <row r="208" spans="1:10" x14ac:dyDescent="0.2">
      <c r="A208" s="34"/>
      <c r="B208" s="14"/>
      <c r="C208" s="14"/>
      <c r="D208" s="14"/>
      <c r="E208" s="14"/>
      <c r="F208" s="35"/>
      <c r="G208" s="14"/>
      <c r="H208" s="68"/>
      <c r="I208" s="35"/>
      <c r="J208" s="36"/>
    </row>
    <row r="209" spans="1:10" x14ac:dyDescent="0.2">
      <c r="A209" s="37" t="s">
        <v>103</v>
      </c>
      <c r="B209" s="7"/>
      <c r="C209" s="6"/>
      <c r="D209" s="6"/>
      <c r="E209" s="6"/>
      <c r="F209" s="41"/>
      <c r="G209" s="56"/>
      <c r="H209" s="67"/>
      <c r="I209" s="27"/>
      <c r="J209" s="28"/>
    </row>
    <row r="210" spans="1:10" x14ac:dyDescent="0.2">
      <c r="A210" s="71" t="s">
        <v>104</v>
      </c>
      <c r="B210" s="71"/>
      <c r="C210" s="71"/>
      <c r="D210" s="71"/>
      <c r="E210" s="71"/>
      <c r="F210" s="49" t="s">
        <v>105</v>
      </c>
      <c r="G210" s="48">
        <v>360</v>
      </c>
      <c r="H210" s="61">
        <f>+G210*$K$3</f>
        <v>374.68799999999999</v>
      </c>
      <c r="I210" s="11"/>
      <c r="J210" s="28" t="s">
        <v>106</v>
      </c>
    </row>
  </sheetData>
  <mergeCells count="66">
    <mergeCell ref="A23:D23"/>
    <mergeCell ref="J15:J18"/>
    <mergeCell ref="J24:J26"/>
    <mergeCell ref="A1:J1"/>
    <mergeCell ref="A2:I2"/>
    <mergeCell ref="A5:E5"/>
    <mergeCell ref="A6:E6"/>
    <mergeCell ref="A7:E7"/>
    <mergeCell ref="J8:J10"/>
    <mergeCell ref="A13:D13"/>
    <mergeCell ref="A14:D14"/>
    <mergeCell ref="B18:D18"/>
    <mergeCell ref="A21:D21"/>
    <mergeCell ref="A22:D22"/>
    <mergeCell ref="A29:D29"/>
    <mergeCell ref="A30:D30"/>
    <mergeCell ref="B34:D34"/>
    <mergeCell ref="A93:D93"/>
    <mergeCell ref="J93:J97"/>
    <mergeCell ref="J31:J34"/>
    <mergeCell ref="A100:E100"/>
    <mergeCell ref="J100:J105"/>
    <mergeCell ref="A108:E108"/>
    <mergeCell ref="J108:J113"/>
    <mergeCell ref="A116:E116"/>
    <mergeCell ref="J116:J121"/>
    <mergeCell ref="A149:E149"/>
    <mergeCell ref="J149:J152"/>
    <mergeCell ref="B152:D152"/>
    <mergeCell ref="A124:E124"/>
    <mergeCell ref="J124:J129"/>
    <mergeCell ref="A125:E125"/>
    <mergeCell ref="A126:E126"/>
    <mergeCell ref="A132:E132"/>
    <mergeCell ref="J132:J135"/>
    <mergeCell ref="B135:D135"/>
    <mergeCell ref="A138:E138"/>
    <mergeCell ref="J138:J141"/>
    <mergeCell ref="B141:D141"/>
    <mergeCell ref="J144:J147"/>
    <mergeCell ref="B147:D147"/>
    <mergeCell ref="A155:E155"/>
    <mergeCell ref="J155:J158"/>
    <mergeCell ref="B158:D158"/>
    <mergeCell ref="A160:E160"/>
    <mergeCell ref="J160:J163"/>
    <mergeCell ref="B163:D163"/>
    <mergeCell ref="B193:D193"/>
    <mergeCell ref="A166:E166"/>
    <mergeCell ref="J166:J169"/>
    <mergeCell ref="B169:D169"/>
    <mergeCell ref="A171:E171"/>
    <mergeCell ref="J171:J174"/>
    <mergeCell ref="B174:D174"/>
    <mergeCell ref="A177:E177"/>
    <mergeCell ref="B181:D181"/>
    <mergeCell ref="A183:E183"/>
    <mergeCell ref="B187:D187"/>
    <mergeCell ref="A189:E189"/>
    <mergeCell ref="A210:E210"/>
    <mergeCell ref="A195:E195"/>
    <mergeCell ref="B199:D199"/>
    <mergeCell ref="A202:E202"/>
    <mergeCell ref="A203:E203"/>
    <mergeCell ref="A204:E204"/>
    <mergeCell ref="A207:E207"/>
  </mergeCells>
  <phoneticPr fontId="11" type="noConversion"/>
  <pageMargins left="0.39370078740157505" right="0.39370078740157505" top="0.78740157480315009" bottom="0.78740157480315009" header="0.39370078740157505" footer="0.39370078740157505"/>
  <pageSetup paperSize="9" scale="68" orientation="portrait" r:id="rId1"/>
  <headerFooter alignWithMargins="0">
    <oddFooter>&amp;CPage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BPU</vt:lpstr>
      <vt:lpstr>BPU!Zone_d_impression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FAUVEL</dc:creator>
  <cp:lastModifiedBy>GUILLERMO Marjorie (guilmarj)</cp:lastModifiedBy>
  <cp:revision>19</cp:revision>
  <cp:lastPrinted>2021-06-22T08:46:39Z</cp:lastPrinted>
  <dcterms:created xsi:type="dcterms:W3CDTF">2017-02-07T10:46:08Z</dcterms:created>
  <dcterms:modified xsi:type="dcterms:W3CDTF">2024-11-26T08:19:05Z</dcterms:modified>
</cp:coreProperties>
</file>